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农客" sheetId="1" r:id="rId1"/>
    <sheet name="新能源公交" sheetId="2" r:id="rId2"/>
    <sheet name="新购置新能源出租" sheetId="3" r:id="rId3"/>
  </sheets>
  <definedNames>
    <definedName name="_xlnm._FilterDatabase" localSheetId="0" hidden="1">农客!$A$5:$K$303</definedName>
    <definedName name="_xlnm.Print_Titles" localSheetId="0">农客!$1:$5</definedName>
    <definedName name="_xlnm.Print_Titles" localSheetId="2">新购置新能源出租!$1:$5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001</author>
  </authors>
  <commentList>
    <comment ref="E215" authorId="0">
      <text>
        <r>
          <rPr>
            <b/>
            <sz val="9"/>
            <rFont val="宋体"/>
            <charset val="134"/>
          </rPr>
          <t>001:</t>
        </r>
        <r>
          <rPr>
            <sz val="9"/>
            <rFont val="宋体"/>
            <charset val="134"/>
          </rPr>
          <t xml:space="preserve">
23年报废更新后，此车牌另有车用</t>
        </r>
      </text>
    </comment>
  </commentList>
</comments>
</file>

<file path=xl/sharedStrings.xml><?xml version="1.0" encoding="utf-8"?>
<sst xmlns="http://schemas.openxmlformats.org/spreadsheetml/2006/main" count="1151" uniqueCount="440">
  <si>
    <t>2023年度农村客运补贴资金</t>
  </si>
  <si>
    <t>填报单位：特克斯县交通运输局</t>
  </si>
  <si>
    <t>发放标准：（总金额/总座位里程）*单车座位里程=申领金额</t>
  </si>
  <si>
    <t>发放标准：座位数*里程数*0.0409301=申领金额</t>
  </si>
  <si>
    <t>序号</t>
  </si>
  <si>
    <t>企业名称</t>
  </si>
  <si>
    <t>车辆数</t>
  </si>
  <si>
    <t>企业核对运行里程数</t>
  </si>
  <si>
    <t>座位里程数</t>
  </si>
  <si>
    <t>金额（元）</t>
  </si>
  <si>
    <t>车辆</t>
  </si>
  <si>
    <t>线路</t>
  </si>
  <si>
    <t>座位数</t>
  </si>
  <si>
    <t>特克斯县顺通客运有限责任公司</t>
  </si>
  <si>
    <t>新F14B23</t>
  </si>
  <si>
    <t>喀拉达拉镇至泊勒坎村</t>
  </si>
  <si>
    <t>新F20711</t>
  </si>
  <si>
    <t>特克斯镇至七十八团五连连队</t>
  </si>
  <si>
    <t>新F26K27</t>
  </si>
  <si>
    <t>特克斯镇至喀甫萨朗牧业村</t>
  </si>
  <si>
    <t>新F2D733</t>
  </si>
  <si>
    <t>特克斯镇至七十八团</t>
  </si>
  <si>
    <t>新F50652</t>
  </si>
  <si>
    <t>新F50773</t>
  </si>
  <si>
    <t>新F53099</t>
  </si>
  <si>
    <t>新F53134</t>
  </si>
  <si>
    <t>新F77305</t>
  </si>
  <si>
    <t>莫因台村至阔克铁热克乡</t>
  </si>
  <si>
    <t>新FB9U38</t>
  </si>
  <si>
    <t>特克斯县四通物流有限责任公司</t>
  </si>
  <si>
    <t>新F0A765</t>
  </si>
  <si>
    <t>阿克塔木村至特克斯镇</t>
  </si>
  <si>
    <t>新F0A778</t>
  </si>
  <si>
    <t>乔拉克铁热克镇至特克斯镇</t>
  </si>
  <si>
    <t>新F0A845</t>
  </si>
  <si>
    <t>新F0F060</t>
  </si>
  <si>
    <t>科克苏镇至特克斯镇</t>
  </si>
  <si>
    <t>新F0Q835</t>
  </si>
  <si>
    <t>新F0V078</t>
  </si>
  <si>
    <t>特克斯镇至齐勒乌泽克镇</t>
  </si>
  <si>
    <t>新F0V089</t>
  </si>
  <si>
    <t>新F0V113</t>
  </si>
  <si>
    <t>新F0V127</t>
  </si>
  <si>
    <t>新F0V129</t>
  </si>
  <si>
    <t>特克斯镇至阿特恰比斯村</t>
  </si>
  <si>
    <t>新F0V136</t>
  </si>
  <si>
    <t>齐勒乌泽克镇至特克斯镇</t>
  </si>
  <si>
    <t>新F0V267</t>
  </si>
  <si>
    <t>新F11N27</t>
  </si>
  <si>
    <t>特克斯镇至乔拉克铁热克镇</t>
  </si>
  <si>
    <t>新F17421</t>
  </si>
  <si>
    <t>特克斯镇至阔克铁热克乡</t>
  </si>
  <si>
    <t>新F17865</t>
  </si>
  <si>
    <t>新F18086</t>
  </si>
  <si>
    <t>新F18180</t>
  </si>
  <si>
    <t>新F18626</t>
  </si>
  <si>
    <t>特克斯镇至喀拉托海镇</t>
  </si>
  <si>
    <t>新F18L66</t>
  </si>
  <si>
    <t>乔拉克铁热克镇至塔斯巴斯陶村</t>
  </si>
  <si>
    <t>新F19659</t>
  </si>
  <si>
    <t>新F1E246</t>
  </si>
  <si>
    <t>新F1E370</t>
  </si>
  <si>
    <t>新F1E412</t>
  </si>
  <si>
    <t>莫因卓勒村至乔拉克铁热克镇</t>
  </si>
  <si>
    <t>新F1E460</t>
  </si>
  <si>
    <t>新F1R772</t>
  </si>
  <si>
    <t>喀拉托海镇至阿克托海村</t>
  </si>
  <si>
    <t>新F20116</t>
  </si>
  <si>
    <t>新F20488</t>
  </si>
  <si>
    <t>新F20612</t>
  </si>
  <si>
    <t>特克斯镇至苏阿苏牧业村</t>
  </si>
  <si>
    <t>新F21746</t>
  </si>
  <si>
    <t>新F22170</t>
  </si>
  <si>
    <t>新F22207</t>
  </si>
  <si>
    <t>新F22225</t>
  </si>
  <si>
    <t>特克斯镇至喀拉达拉镇</t>
  </si>
  <si>
    <t>新F22229</t>
  </si>
  <si>
    <t>特克斯镇至也什克里克村</t>
  </si>
  <si>
    <t>新F22253</t>
  </si>
  <si>
    <t>新F22609</t>
  </si>
  <si>
    <t>新F23122</t>
  </si>
  <si>
    <t>特克斯镇至吾尔塔米斯牧业村</t>
  </si>
  <si>
    <t>新F23272</t>
  </si>
  <si>
    <t>特克斯镇至科博村</t>
  </si>
  <si>
    <t>新F23709</t>
  </si>
  <si>
    <t>阿克奇村至特克斯镇</t>
  </si>
  <si>
    <t>新F23810</t>
  </si>
  <si>
    <t>新F24064</t>
  </si>
  <si>
    <t>新F25578</t>
  </si>
  <si>
    <t>新F26821</t>
  </si>
  <si>
    <t>特克斯镇至泊勒坎村</t>
  </si>
  <si>
    <t>新F26864</t>
  </si>
  <si>
    <t>特克斯镇至阿克奇村</t>
  </si>
  <si>
    <t>新F26927</t>
  </si>
  <si>
    <t>新F26932</t>
  </si>
  <si>
    <t>新F26935</t>
  </si>
  <si>
    <t>新F26945</t>
  </si>
  <si>
    <t>新F27113</t>
  </si>
  <si>
    <t>特克斯镇至琼库什台牧业村</t>
  </si>
  <si>
    <t>新F27509</t>
  </si>
  <si>
    <t>新F27512</t>
  </si>
  <si>
    <t>新F27730</t>
  </si>
  <si>
    <t>乔拉克铁热克镇至莫因卓勒村</t>
  </si>
  <si>
    <t>新F29157</t>
  </si>
  <si>
    <t>新F29182</t>
  </si>
  <si>
    <t>科克苏镇至提克卓勒村</t>
  </si>
  <si>
    <t>新F29419</t>
  </si>
  <si>
    <t>特克斯县至喀拉干德村</t>
  </si>
  <si>
    <t>新F29470</t>
  </si>
  <si>
    <t>提克卓勒村至特克斯镇</t>
  </si>
  <si>
    <t>新F29947</t>
  </si>
  <si>
    <t>新F29M33</t>
  </si>
  <si>
    <t>新F2B306</t>
  </si>
  <si>
    <t>新F2B318</t>
  </si>
  <si>
    <t>新F2D729</t>
  </si>
  <si>
    <t>新F2D783</t>
  </si>
  <si>
    <t>新F2H015</t>
  </si>
  <si>
    <t>新F2H020</t>
  </si>
  <si>
    <t>新F2H025</t>
  </si>
  <si>
    <t>新F2M025</t>
  </si>
  <si>
    <t>新F2M027</t>
  </si>
  <si>
    <t>新F2M035</t>
  </si>
  <si>
    <t>特克斯镇至马场第四社区</t>
  </si>
  <si>
    <t>31978.8</t>
  </si>
  <si>
    <t>新F2M036</t>
  </si>
  <si>
    <t>马场第四社区至特克斯镇</t>
  </si>
  <si>
    <t>37497.0</t>
  </si>
  <si>
    <t>新F2M039</t>
  </si>
  <si>
    <t>新F2M316</t>
  </si>
  <si>
    <t>吾尔塔米斯牧业村至特克斯镇</t>
  </si>
  <si>
    <t>新F2M326</t>
  </si>
  <si>
    <t>新F2M342</t>
  </si>
  <si>
    <t>新F30111</t>
  </si>
  <si>
    <t>新F30113</t>
  </si>
  <si>
    <t>新F30123</t>
  </si>
  <si>
    <t>新F30134</t>
  </si>
  <si>
    <t>新F30143</t>
  </si>
  <si>
    <t>新F30220</t>
  </si>
  <si>
    <t>新F30370</t>
  </si>
  <si>
    <t>新F30402</t>
  </si>
  <si>
    <t>铁热克提村至特克斯镇</t>
  </si>
  <si>
    <t>新F30433</t>
  </si>
  <si>
    <t>新F34387</t>
  </si>
  <si>
    <t>新F34453</t>
  </si>
  <si>
    <t>新F36105</t>
  </si>
  <si>
    <t>新F36989</t>
  </si>
  <si>
    <t>特克斯镇至阿克塔斯村</t>
  </si>
  <si>
    <t>26404.3</t>
  </si>
  <si>
    <t>新F38553</t>
  </si>
  <si>
    <t>新F3A020</t>
  </si>
  <si>
    <t>特克斯镇至阿腾套村</t>
  </si>
  <si>
    <t>新F3A043</t>
  </si>
  <si>
    <t>新F3A140</t>
  </si>
  <si>
    <t>新F42B89</t>
  </si>
  <si>
    <t>新F4B107</t>
  </si>
  <si>
    <t>新F4B128</t>
  </si>
  <si>
    <t>新F4H638</t>
  </si>
  <si>
    <t>63662.5</t>
  </si>
  <si>
    <t>新F52A99</t>
  </si>
  <si>
    <t>新F54487</t>
  </si>
  <si>
    <t>新F55139</t>
  </si>
  <si>
    <t>新F55384</t>
  </si>
  <si>
    <t>新F55491</t>
  </si>
  <si>
    <t>新F55934</t>
  </si>
  <si>
    <t>新F56577</t>
  </si>
  <si>
    <t>新F56J48</t>
  </si>
  <si>
    <t>新F57171</t>
  </si>
  <si>
    <t>特克斯镇至喀英德库什台村</t>
  </si>
  <si>
    <t>新F57551</t>
  </si>
  <si>
    <t>新F5C366</t>
  </si>
  <si>
    <t>新F60266</t>
  </si>
  <si>
    <t>新F61994</t>
  </si>
  <si>
    <t>新F64208</t>
  </si>
  <si>
    <t>新F64H67</t>
  </si>
  <si>
    <t>新F65F83</t>
  </si>
  <si>
    <t>新F67700</t>
  </si>
  <si>
    <t>新F696PS</t>
  </si>
  <si>
    <t>新F69C69</t>
  </si>
  <si>
    <t>新F70369</t>
  </si>
  <si>
    <t>新F71186</t>
  </si>
  <si>
    <t>新F72900</t>
  </si>
  <si>
    <t>新F76438</t>
  </si>
  <si>
    <t>新F76581</t>
  </si>
  <si>
    <t>新F76M26</t>
  </si>
  <si>
    <t>乔拉克铁热克镇至克孜勒阔拉村</t>
  </si>
  <si>
    <t>新F77925</t>
  </si>
  <si>
    <t>新F78961</t>
  </si>
  <si>
    <t>新F7K759</t>
  </si>
  <si>
    <t>特克斯镇至加朗村</t>
  </si>
  <si>
    <t>新F7U633</t>
  </si>
  <si>
    <t>新F80L38</t>
  </si>
  <si>
    <t>新F81508</t>
  </si>
  <si>
    <t>新F82083</t>
  </si>
  <si>
    <t>新F83186</t>
  </si>
  <si>
    <t>新F88711</t>
  </si>
  <si>
    <t>新F92968</t>
  </si>
  <si>
    <t>新F966MJ</t>
  </si>
  <si>
    <t>新F98M55</t>
  </si>
  <si>
    <t>新FA0A67</t>
  </si>
  <si>
    <t>新FA1B83</t>
  </si>
  <si>
    <t>新FA2P21</t>
  </si>
  <si>
    <t>特克斯镇至孟布拉克村</t>
  </si>
  <si>
    <t>新FA2W16</t>
  </si>
  <si>
    <t>新FA3M90</t>
  </si>
  <si>
    <t>新FA5X55</t>
  </si>
  <si>
    <t>新FA7981</t>
  </si>
  <si>
    <t>新FA8083</t>
  </si>
  <si>
    <t>新FA9H86</t>
  </si>
  <si>
    <t>40539.5</t>
  </si>
  <si>
    <t>新FB7A45</t>
  </si>
  <si>
    <t>新FC8N28</t>
  </si>
  <si>
    <t>新FD2X87</t>
  </si>
  <si>
    <t>新FDL966</t>
  </si>
  <si>
    <t>新FEK667</t>
  </si>
  <si>
    <t>新FEY887</t>
  </si>
  <si>
    <t>科博村至特克斯镇</t>
  </si>
  <si>
    <t>新FF7809</t>
  </si>
  <si>
    <t>新FG6760</t>
  </si>
  <si>
    <t>新FG6777</t>
  </si>
  <si>
    <t>新FGM699</t>
  </si>
  <si>
    <t>新FH1L39</t>
  </si>
  <si>
    <t>新FH5275</t>
  </si>
  <si>
    <t>新FH6V97</t>
  </si>
  <si>
    <t>新FJ0B23</t>
  </si>
  <si>
    <t>新FJ3L36</t>
  </si>
  <si>
    <t>新FJ7302</t>
  </si>
  <si>
    <t>新FJ7310</t>
  </si>
  <si>
    <t>新FJ7317</t>
  </si>
  <si>
    <t>新FJ7501</t>
  </si>
  <si>
    <t>新FJ7533</t>
  </si>
  <si>
    <t>新FJ7571</t>
  </si>
  <si>
    <t>新FKL288</t>
  </si>
  <si>
    <t>新FKU883</t>
  </si>
  <si>
    <t>新FL2K67</t>
  </si>
  <si>
    <t>新FL3856</t>
  </si>
  <si>
    <t>新FL3929</t>
  </si>
  <si>
    <t>新FL5071</t>
  </si>
  <si>
    <t>新FM3K60</t>
  </si>
  <si>
    <t>新FM4H38</t>
  </si>
  <si>
    <t>新FN2197</t>
  </si>
  <si>
    <t>新FN2362</t>
  </si>
  <si>
    <t>新FN2519</t>
  </si>
  <si>
    <t>新FP2R02</t>
  </si>
  <si>
    <t>特克斯镇至翁格尔塔斯村</t>
  </si>
  <si>
    <t>新FP3Y90</t>
  </si>
  <si>
    <t>新FP6X53</t>
  </si>
  <si>
    <t>新FP8E90</t>
  </si>
  <si>
    <t>新FQ1P97</t>
  </si>
  <si>
    <t>特克斯镇至科克苏镇</t>
  </si>
  <si>
    <t>新FQ5H50</t>
  </si>
  <si>
    <t>新FQ6J63</t>
  </si>
  <si>
    <t>新FQ8T50</t>
  </si>
  <si>
    <t>新FR6091</t>
  </si>
  <si>
    <t>新FR6397</t>
  </si>
  <si>
    <t>新FS1063</t>
  </si>
  <si>
    <t>新FS7052</t>
  </si>
  <si>
    <t>新FS7092</t>
  </si>
  <si>
    <t>新FS7126</t>
  </si>
  <si>
    <t>新FS7150</t>
  </si>
  <si>
    <t>新FS7159</t>
  </si>
  <si>
    <t>新FSM987</t>
  </si>
  <si>
    <t>新FU7629</t>
  </si>
  <si>
    <t>16648.8</t>
  </si>
  <si>
    <t>新FV1970</t>
  </si>
  <si>
    <t>新FX1318</t>
  </si>
  <si>
    <t>新FX1353</t>
  </si>
  <si>
    <t>新FX1398</t>
  </si>
  <si>
    <t>新FYD521</t>
  </si>
  <si>
    <t>新FYF686</t>
  </si>
  <si>
    <t>新FYM966</t>
  </si>
  <si>
    <t>伊犁神州运输有限公司特克斯县分公司</t>
  </si>
  <si>
    <t>新F0A760</t>
  </si>
  <si>
    <t>新F0A853</t>
  </si>
  <si>
    <t>新F10H18</t>
  </si>
  <si>
    <t>新F18344</t>
  </si>
  <si>
    <t>新F18601</t>
  </si>
  <si>
    <t>新F1E462</t>
  </si>
  <si>
    <t>塔斯巴斯陶村至乔拉克铁热克镇</t>
  </si>
  <si>
    <t>新F1H191</t>
  </si>
  <si>
    <t>新F1Q730</t>
  </si>
  <si>
    <t>新F1R758</t>
  </si>
  <si>
    <t>新F20610</t>
  </si>
  <si>
    <t>新F20629</t>
  </si>
  <si>
    <t>新F22K12</t>
  </si>
  <si>
    <t>新F24106</t>
  </si>
  <si>
    <t>新F28F67</t>
  </si>
  <si>
    <t>新F2B312</t>
  </si>
  <si>
    <t>新F2H022</t>
  </si>
  <si>
    <t>新F2H039</t>
  </si>
  <si>
    <t>新F2M016</t>
  </si>
  <si>
    <t>新F2M026</t>
  </si>
  <si>
    <t>新F2M319</t>
  </si>
  <si>
    <t>新F35984</t>
  </si>
  <si>
    <t>新F36792</t>
  </si>
  <si>
    <t>新F36795</t>
  </si>
  <si>
    <t>新F37281</t>
  </si>
  <si>
    <t>新F37381</t>
  </si>
  <si>
    <t>新F37384</t>
  </si>
  <si>
    <t>新F37390</t>
  </si>
  <si>
    <t>新F37391</t>
  </si>
  <si>
    <t>新F37397</t>
  </si>
  <si>
    <t>新F37399</t>
  </si>
  <si>
    <t>新F37402</t>
  </si>
  <si>
    <t>新F37826</t>
  </si>
  <si>
    <t>新F37830</t>
  </si>
  <si>
    <t>新F37860</t>
  </si>
  <si>
    <t>新F37865</t>
  </si>
  <si>
    <t>新F37873</t>
  </si>
  <si>
    <t>新F4W592</t>
  </si>
  <si>
    <t>新F55943</t>
  </si>
  <si>
    <t>新F57073</t>
  </si>
  <si>
    <t>新F58053</t>
  </si>
  <si>
    <t>新F61305</t>
  </si>
  <si>
    <t>新F6284G</t>
  </si>
  <si>
    <t>新F62C60</t>
  </si>
  <si>
    <t>新F67L27</t>
  </si>
  <si>
    <t>新F69052</t>
  </si>
  <si>
    <t>新F70190</t>
  </si>
  <si>
    <t>新F72331</t>
  </si>
  <si>
    <t>新F73731</t>
  </si>
  <si>
    <t>新F73850</t>
  </si>
  <si>
    <t>新F75593</t>
  </si>
  <si>
    <t>新F76469</t>
  </si>
  <si>
    <t>新F77902</t>
  </si>
  <si>
    <t>新F77N47</t>
  </si>
  <si>
    <t>新F81308</t>
  </si>
  <si>
    <t>新F83033</t>
  </si>
  <si>
    <t>新F83J58</t>
  </si>
  <si>
    <t>新FA0601</t>
  </si>
  <si>
    <t>新FA3696</t>
  </si>
  <si>
    <t>新FA6X88</t>
  </si>
  <si>
    <t>新FC7K70</t>
  </si>
  <si>
    <t>新FD2783</t>
  </si>
  <si>
    <t>新FF7906</t>
  </si>
  <si>
    <t>新FJ7561</t>
  </si>
  <si>
    <t>新FL0Q90</t>
  </si>
  <si>
    <t>新FN2397</t>
  </si>
  <si>
    <t>新FN5H33</t>
  </si>
  <si>
    <t>新FN6C16</t>
  </si>
  <si>
    <t>新FN7C79</t>
  </si>
  <si>
    <t>新FN8Z12</t>
  </si>
  <si>
    <t>新FP9R50</t>
  </si>
  <si>
    <t>新FQ5T85</t>
  </si>
  <si>
    <t>也什克里克村至喀拉托海镇</t>
  </si>
  <si>
    <t>新FQ8A15</t>
  </si>
  <si>
    <t>新FQ9F53</t>
  </si>
  <si>
    <t>新FR6197</t>
  </si>
  <si>
    <t>新FX1621</t>
  </si>
  <si>
    <t>特克斯县2023年新能源公交车辆补贴明细</t>
  </si>
  <si>
    <t>车辆类别</t>
  </si>
  <si>
    <t>标台里程数</t>
  </si>
  <si>
    <t>金额
（万元）</t>
  </si>
  <si>
    <t>标台数</t>
  </si>
  <si>
    <t>特克斯县顺安公交有限责任公司</t>
  </si>
  <si>
    <t>纯电动</t>
  </si>
  <si>
    <r>
      <t>新</t>
    </r>
    <r>
      <rPr>
        <sz val="14"/>
        <rFont val="仿宋_GB2312"/>
        <family val="3"/>
        <charset val="134"/>
      </rPr>
      <t>F52728</t>
    </r>
  </si>
  <si>
    <r>
      <t>新</t>
    </r>
    <r>
      <rPr>
        <sz val="14"/>
        <rFont val="仿宋_GB2312"/>
        <family val="3"/>
        <charset val="134"/>
      </rPr>
      <t>F53753</t>
    </r>
  </si>
  <si>
    <t>填表说明：</t>
  </si>
  <si>
    <r>
      <t xml:space="preserve">     1.“</t>
    </r>
    <r>
      <rPr>
        <sz val="12"/>
        <rFont val="仿宋_GB2312"/>
        <family val="3"/>
        <charset val="134"/>
      </rPr>
      <t>标台里程数</t>
    </r>
    <r>
      <rPr>
        <sz val="12"/>
        <rFont val="仿宋_GB2312"/>
        <family val="3"/>
        <charset val="134"/>
      </rPr>
      <t>”</t>
    </r>
    <r>
      <rPr>
        <sz val="12"/>
        <rFont val="仿宋_GB2312"/>
        <family val="3"/>
        <charset val="134"/>
      </rPr>
      <t>为标台数与全年行驶里程的乘积。（每辆车乘积和的汇总）</t>
    </r>
  </si>
  <si>
    <t xml:space="preserve">制表人：                                       审核人：                                         单位负责人：      </t>
  </si>
  <si>
    <t>特克斯县2023年新购置新能源巡游出租车辆补贴明细</t>
  </si>
  <si>
    <t>补贴资金</t>
  </si>
  <si>
    <t>（万元）</t>
  </si>
  <si>
    <t>特克斯建交道路运输有限公司</t>
  </si>
  <si>
    <t>新FDT0116</t>
  </si>
  <si>
    <t>新FDT0192</t>
  </si>
  <si>
    <t>新FDT0335</t>
  </si>
  <si>
    <t>新FDT0339</t>
  </si>
  <si>
    <t>新FDT0468</t>
  </si>
  <si>
    <t>新FDT0595</t>
  </si>
  <si>
    <t>新FDT2040</t>
  </si>
  <si>
    <t>新FDT2238</t>
  </si>
  <si>
    <t>新FDT2900</t>
  </si>
  <si>
    <t>新FDT4005</t>
  </si>
  <si>
    <t>新FDT4080</t>
  </si>
  <si>
    <t>新FDT4588</t>
  </si>
  <si>
    <t>新FDT4807</t>
  </si>
  <si>
    <t>新FDT4844</t>
  </si>
  <si>
    <t>新FDT5101</t>
  </si>
  <si>
    <t>新FDT5816</t>
  </si>
  <si>
    <t>新FDT5853</t>
  </si>
  <si>
    <t>新FDT6959</t>
  </si>
  <si>
    <t>新FDT6961</t>
  </si>
  <si>
    <t>新FDT7366</t>
  </si>
  <si>
    <t>新FDT7400</t>
  </si>
  <si>
    <t>新FDT7515</t>
  </si>
  <si>
    <t>新FDT7798</t>
  </si>
  <si>
    <t>新FDT8311</t>
  </si>
  <si>
    <t>新FDT9065</t>
  </si>
  <si>
    <t>新FDT9557</t>
  </si>
  <si>
    <t>特克斯县安达出租车有限责任公司</t>
  </si>
  <si>
    <t>新FDT0158</t>
  </si>
  <si>
    <t>新FDT0331</t>
  </si>
  <si>
    <t>新FDT0507</t>
  </si>
  <si>
    <t>新FDT0883</t>
  </si>
  <si>
    <t>新FDT0903</t>
  </si>
  <si>
    <t>新FDT1232</t>
  </si>
  <si>
    <t>新FDT1234</t>
  </si>
  <si>
    <t>新FDT1577</t>
  </si>
  <si>
    <t>新FDT1891</t>
  </si>
  <si>
    <t>新FDT2124</t>
  </si>
  <si>
    <t>新FDT2343</t>
  </si>
  <si>
    <t>新FDT2968</t>
  </si>
  <si>
    <t>新FDT3032</t>
  </si>
  <si>
    <t>新FDT3141</t>
  </si>
  <si>
    <t>新FDT3707</t>
  </si>
  <si>
    <t>新FDT4686</t>
  </si>
  <si>
    <t>新FDT4919</t>
  </si>
  <si>
    <t>新FDT5358</t>
  </si>
  <si>
    <t>新FDT6306</t>
  </si>
  <si>
    <t>新FDT6581</t>
  </si>
  <si>
    <t>新FDT6928</t>
  </si>
  <si>
    <t>新FDT6956</t>
  </si>
  <si>
    <t>新FDT7078</t>
  </si>
  <si>
    <t>新FDT7505</t>
  </si>
  <si>
    <t>新FDT7579</t>
  </si>
  <si>
    <t>新FDT7582</t>
  </si>
  <si>
    <t>新FDT7589</t>
  </si>
  <si>
    <t>新FDT7971</t>
  </si>
  <si>
    <t>新FDT8019</t>
  </si>
  <si>
    <t>新FDT8376</t>
  </si>
  <si>
    <t>新FDT8378</t>
  </si>
  <si>
    <t>新FDT9950</t>
  </si>
  <si>
    <t>新FDT0050</t>
  </si>
  <si>
    <t>新FDT0552</t>
  </si>
  <si>
    <t>新FDT0565</t>
  </si>
  <si>
    <t>新FDT1531</t>
  </si>
  <si>
    <t>新FDT2334</t>
  </si>
  <si>
    <t>新FDT4855</t>
  </si>
  <si>
    <t>新FDT5564</t>
  </si>
  <si>
    <t>新FDT5757</t>
  </si>
  <si>
    <t>新FDT5848</t>
  </si>
  <si>
    <t>新FDT6352</t>
  </si>
  <si>
    <t>新FDT6362</t>
  </si>
  <si>
    <t>新FDT7181</t>
  </si>
  <si>
    <t>新FDT7383</t>
  </si>
  <si>
    <t>新FDT7525</t>
  </si>
  <si>
    <t>新FDT9126</t>
  </si>
  <si>
    <t>新FDT9658</t>
  </si>
  <si>
    <t xml:space="preserve">制表人：                   审核人：                           单位负责人：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</si>
</sst>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 "/>
    <numFmt numFmtId="179" formatCode="0.000_ "/>
    <numFmt numFmtId="180" formatCode="0.0_ "/>
    <numFmt numFmtId="181" formatCode="0.00_);[Red]\(0.00\)"/>
  </numFmts>
  <fonts count="37">
    <font>
      <sz val="11"/>
      <color theme="1"/>
      <name val="宋体"/>
      <charset val="134"/>
      <scheme val="minor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8"/>
      <name val="仿宋_GB2312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22"/>
      <name val="仿宋_GB2312"/>
      <family val="3"/>
      <charset val="134"/>
    </font>
    <font>
      <sz val="16"/>
      <name val="仿宋_GB2312"/>
      <family val="3"/>
      <charset val="134"/>
    </font>
    <font>
      <b/>
      <sz val="14"/>
      <name val="仿宋_GB2312"/>
      <family val="3"/>
      <charset val="134"/>
    </font>
    <font>
      <sz val="14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charset val="134"/>
      <scheme val="minor"/>
    </font>
    <font>
      <b/>
      <sz val="24"/>
      <name val="仿宋_GB2312"/>
      <family val="3"/>
      <charset val="134"/>
    </font>
    <font>
      <sz val="10"/>
      <name val="宋体"/>
      <charset val="134"/>
    </font>
    <font>
      <sz val="10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81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3"/>
  <sheetViews>
    <sheetView tabSelected="1" workbookViewId="0">
      <pane ySplit="5" topLeftCell="A6" activePane="bottomLeft" state="frozen"/>
      <selection/>
      <selection pane="bottomLeft" activeCell="G9" sqref="G9"/>
    </sheetView>
  </sheetViews>
  <sheetFormatPr defaultColWidth="9" defaultRowHeight="27" customHeight="1"/>
  <cols>
    <col min="1" max="1" width="4.5" style="53" customWidth="1"/>
    <col min="2" max="2" width="19" style="54" customWidth="1"/>
    <col min="3" max="3" width="9.875" style="53" customWidth="1"/>
    <col min="4" max="4" width="22.5" style="55" customWidth="1"/>
    <col min="5" max="5" width="7.75" style="53" customWidth="1"/>
    <col min="6" max="6" width="10.125" style="53" customWidth="1"/>
    <col min="7" max="7" width="12.25" style="53" customWidth="1"/>
    <col min="8" max="8" width="15" style="56" customWidth="1"/>
    <col min="9" max="16384" width="9" style="53"/>
  </cols>
  <sheetData>
    <row r="1" s="51" customFormat="1" ht="34" customHeight="1" spans="1:8">
      <c r="A1" s="57" t="s">
        <v>0</v>
      </c>
      <c r="B1" s="58"/>
      <c r="C1" s="58"/>
      <c r="D1" s="58"/>
      <c r="E1" s="58"/>
      <c r="F1" s="58"/>
      <c r="G1" s="58"/>
      <c r="H1" s="58"/>
    </row>
    <row r="2" s="51" customFormat="1" ht="28" customHeight="1" spans="1:8">
      <c r="A2" s="59" t="s">
        <v>1</v>
      </c>
      <c r="B2" s="59"/>
      <c r="C2" s="59"/>
      <c r="D2" s="59"/>
      <c r="E2" s="59"/>
      <c r="F2" s="59"/>
      <c r="G2" s="59"/>
      <c r="H2" s="59"/>
    </row>
    <row r="3" s="51" customFormat="1" customHeight="1" spans="1:11">
      <c r="A3" s="60" t="s">
        <v>2</v>
      </c>
      <c r="B3" s="60"/>
      <c r="C3" s="60"/>
      <c r="D3" s="60"/>
      <c r="E3" s="60"/>
      <c r="F3" s="60"/>
      <c r="G3" s="60"/>
      <c r="H3" s="60"/>
      <c r="K3" s="51" t="s">
        <v>3</v>
      </c>
    </row>
    <row r="4" s="52" customFormat="1" ht="22" customHeight="1" spans="1:8">
      <c r="A4" s="8" t="s">
        <v>4</v>
      </c>
      <c r="B4" s="61" t="s">
        <v>5</v>
      </c>
      <c r="C4" s="62" t="s">
        <v>6</v>
      </c>
      <c r="D4" s="63"/>
      <c r="E4" s="62"/>
      <c r="F4" s="64" t="s">
        <v>7</v>
      </c>
      <c r="G4" s="62" t="s">
        <v>8</v>
      </c>
      <c r="H4" s="63" t="s">
        <v>9</v>
      </c>
    </row>
    <row r="5" s="52" customFormat="1" ht="22" customHeight="1" spans="1:8">
      <c r="A5" s="8"/>
      <c r="B5" s="61"/>
      <c r="C5" s="62" t="s">
        <v>10</v>
      </c>
      <c r="D5" s="63" t="s">
        <v>11</v>
      </c>
      <c r="E5" s="62" t="s">
        <v>12</v>
      </c>
      <c r="F5" s="65"/>
      <c r="G5" s="66"/>
      <c r="H5" s="63"/>
    </row>
    <row r="6" s="53" customFormat="1" ht="22" customHeight="1" spans="1:8">
      <c r="A6" s="67"/>
      <c r="B6" s="68"/>
      <c r="C6" s="69">
        <v>294</v>
      </c>
      <c r="D6" s="68"/>
      <c r="E6" s="69">
        <f>E7+E18+E227</f>
        <v>2994</v>
      </c>
      <c r="F6" s="67"/>
      <c r="G6" s="69">
        <f>G7+G18+G227</f>
        <v>137356126.67</v>
      </c>
      <c r="H6" s="70">
        <f>H7+H18+H227</f>
        <v>5622000.00021577</v>
      </c>
    </row>
    <row r="7" s="53" customFormat="1" customHeight="1" spans="1:8">
      <c r="A7" s="67"/>
      <c r="B7" s="71"/>
      <c r="C7" s="69">
        <v>10</v>
      </c>
      <c r="D7" s="72"/>
      <c r="E7" s="73">
        <f>SUM(E8:E17)</f>
        <v>122</v>
      </c>
      <c r="F7" s="73">
        <f>SUM(F8:F17)</f>
        <v>397582.49</v>
      </c>
      <c r="G7" s="73">
        <f>SUM(G8:G17)</f>
        <v>4823349.31</v>
      </c>
      <c r="H7" s="74">
        <f>SUM(H8:H17)</f>
        <v>197420.169593231</v>
      </c>
    </row>
    <row r="8" s="53" customFormat="1" customHeight="1" spans="1:8">
      <c r="A8" s="67">
        <v>1</v>
      </c>
      <c r="B8" s="71" t="s">
        <v>13</v>
      </c>
      <c r="C8" s="75" t="s">
        <v>14</v>
      </c>
      <c r="D8" s="68" t="s">
        <v>15</v>
      </c>
      <c r="E8" s="76">
        <v>9</v>
      </c>
      <c r="F8" s="67">
        <v>21072</v>
      </c>
      <c r="G8" s="77">
        <v>189648</v>
      </c>
      <c r="H8" s="78">
        <f>G8*0.0409301</f>
        <v>7762.3116048</v>
      </c>
    </row>
    <row r="9" s="53" customFormat="1" customHeight="1" spans="1:8">
      <c r="A9" s="67">
        <v>2</v>
      </c>
      <c r="B9" s="71" t="s">
        <v>13</v>
      </c>
      <c r="C9" s="75" t="s">
        <v>16</v>
      </c>
      <c r="D9" s="68" t="s">
        <v>17</v>
      </c>
      <c r="E9" s="76">
        <v>19</v>
      </c>
      <c r="F9" s="67">
        <v>18754.4</v>
      </c>
      <c r="G9" s="77">
        <v>356333.6</v>
      </c>
      <c r="H9" s="78">
        <f t="shared" ref="H9:H17" si="0">G9*0.0409301</f>
        <v>14584.76988136</v>
      </c>
    </row>
    <row r="10" s="53" customFormat="1" customHeight="1" spans="1:8">
      <c r="A10" s="67">
        <v>3</v>
      </c>
      <c r="B10" s="71" t="s">
        <v>13</v>
      </c>
      <c r="C10" s="75" t="s">
        <v>18</v>
      </c>
      <c r="D10" s="68" t="s">
        <v>19</v>
      </c>
      <c r="E10" s="76">
        <v>9</v>
      </c>
      <c r="F10" s="67">
        <v>51902.9</v>
      </c>
      <c r="G10" s="77">
        <v>467126.1</v>
      </c>
      <c r="H10" s="78">
        <f t="shared" si="0"/>
        <v>19119.51798561</v>
      </c>
    </row>
    <row r="11" s="53" customFormat="1" customHeight="1" spans="1:8">
      <c r="A11" s="67">
        <v>4</v>
      </c>
      <c r="B11" s="71" t="s">
        <v>13</v>
      </c>
      <c r="C11" s="75" t="s">
        <v>20</v>
      </c>
      <c r="D11" s="68" t="s">
        <v>21</v>
      </c>
      <c r="E11" s="76">
        <v>7</v>
      </c>
      <c r="F11" s="67">
        <v>14806.7</v>
      </c>
      <c r="G11" s="77">
        <v>103646.9</v>
      </c>
      <c r="H11" s="78">
        <f t="shared" si="0"/>
        <v>4242.27798169</v>
      </c>
    </row>
    <row r="12" s="53" customFormat="1" customHeight="1" spans="1:8">
      <c r="A12" s="67">
        <v>5</v>
      </c>
      <c r="B12" s="71" t="s">
        <v>13</v>
      </c>
      <c r="C12" s="75" t="s">
        <v>22</v>
      </c>
      <c r="D12" s="68" t="s">
        <v>19</v>
      </c>
      <c r="E12" s="76">
        <v>11</v>
      </c>
      <c r="F12" s="67">
        <v>46786</v>
      </c>
      <c r="G12" s="77">
        <v>514646</v>
      </c>
      <c r="H12" s="78">
        <f t="shared" si="0"/>
        <v>21064.5122446</v>
      </c>
    </row>
    <row r="13" s="53" customFormat="1" customHeight="1" spans="1:8">
      <c r="A13" s="67">
        <v>6</v>
      </c>
      <c r="B13" s="71" t="s">
        <v>13</v>
      </c>
      <c r="C13" s="75" t="s">
        <v>23</v>
      </c>
      <c r="D13" s="68" t="s">
        <v>19</v>
      </c>
      <c r="E13" s="76">
        <v>11</v>
      </c>
      <c r="F13" s="67">
        <v>49678.9</v>
      </c>
      <c r="G13" s="77">
        <v>546467.9</v>
      </c>
      <c r="H13" s="78">
        <f t="shared" si="0"/>
        <v>22366.98579379</v>
      </c>
    </row>
    <row r="14" s="53" customFormat="1" customHeight="1" spans="1:8">
      <c r="A14" s="67">
        <v>7</v>
      </c>
      <c r="B14" s="71" t="s">
        <v>13</v>
      </c>
      <c r="C14" s="75" t="s">
        <v>24</v>
      </c>
      <c r="D14" s="68" t="s">
        <v>17</v>
      </c>
      <c r="E14" s="76">
        <v>19</v>
      </c>
      <c r="F14" s="67">
        <v>29179</v>
      </c>
      <c r="G14" s="77">
        <v>554401</v>
      </c>
      <c r="H14" s="78">
        <f t="shared" si="0"/>
        <v>22691.6883701</v>
      </c>
    </row>
    <row r="15" s="53" customFormat="1" customHeight="1" spans="1:8">
      <c r="A15" s="67">
        <v>8</v>
      </c>
      <c r="B15" s="71" t="s">
        <v>13</v>
      </c>
      <c r="C15" s="75" t="s">
        <v>25</v>
      </c>
      <c r="D15" s="68" t="s">
        <v>19</v>
      </c>
      <c r="E15" s="76">
        <v>14</v>
      </c>
      <c r="F15" s="67">
        <v>63086.5</v>
      </c>
      <c r="G15" s="77">
        <v>883211</v>
      </c>
      <c r="H15" s="78">
        <f t="shared" si="0"/>
        <v>36149.9145511</v>
      </c>
    </row>
    <row r="16" s="53" customFormat="1" customHeight="1" spans="1:8">
      <c r="A16" s="67">
        <v>9</v>
      </c>
      <c r="B16" s="71" t="s">
        <v>13</v>
      </c>
      <c r="C16" s="75" t="s">
        <v>26</v>
      </c>
      <c r="D16" s="68" t="s">
        <v>27</v>
      </c>
      <c r="E16" s="76">
        <v>14</v>
      </c>
      <c r="F16" s="67">
        <v>57404.8</v>
      </c>
      <c r="G16" s="77">
        <v>803667.2</v>
      </c>
      <c r="H16" s="78">
        <f t="shared" si="0"/>
        <v>32894.17886272</v>
      </c>
    </row>
    <row r="17" s="53" customFormat="1" customHeight="1" spans="1:8">
      <c r="A17" s="67">
        <v>10</v>
      </c>
      <c r="B17" s="71" t="s">
        <v>13</v>
      </c>
      <c r="C17" s="75" t="s">
        <v>28</v>
      </c>
      <c r="D17" s="68" t="s">
        <v>27</v>
      </c>
      <c r="E17" s="76">
        <v>9</v>
      </c>
      <c r="F17" s="67">
        <v>44911.29</v>
      </c>
      <c r="G17" s="77">
        <v>404201.61</v>
      </c>
      <c r="H17" s="78">
        <f t="shared" si="0"/>
        <v>16544.012317461</v>
      </c>
    </row>
    <row r="18" s="53" customFormat="1" customHeight="1" spans="1:8">
      <c r="A18" s="67"/>
      <c r="B18" s="67"/>
      <c r="C18" s="69">
        <v>208</v>
      </c>
      <c r="D18" s="72"/>
      <c r="E18" s="69">
        <f>SUM(E19:E226)</f>
        <v>2078</v>
      </c>
      <c r="F18" s="69">
        <f>SUM(F19:F226)</f>
        <v>9441672.392</v>
      </c>
      <c r="G18" s="79">
        <f>SUM(G19:G226)</f>
        <v>95010883.2</v>
      </c>
      <c r="H18" s="80">
        <f>SUM(H19:H226)</f>
        <v>3888804.95046432</v>
      </c>
    </row>
    <row r="19" s="53" customFormat="1" customHeight="1" spans="1:9">
      <c r="A19" s="67">
        <v>1</v>
      </c>
      <c r="B19" s="71" t="s">
        <v>29</v>
      </c>
      <c r="C19" s="75" t="s">
        <v>30</v>
      </c>
      <c r="D19" s="81" t="s">
        <v>31</v>
      </c>
      <c r="E19" s="76">
        <v>5</v>
      </c>
      <c r="F19" s="67">
        <f>G19/E19</f>
        <v>62524.832</v>
      </c>
      <c r="G19" s="82">
        <v>312624.16</v>
      </c>
      <c r="H19" s="78">
        <f>G19*0.0409301</f>
        <v>12795.738131216</v>
      </c>
      <c r="I19" s="84"/>
    </row>
    <row r="20" s="53" customFormat="1" customHeight="1" spans="1:8">
      <c r="A20" s="67">
        <v>2</v>
      </c>
      <c r="B20" s="71" t="s">
        <v>29</v>
      </c>
      <c r="C20" s="75" t="s">
        <v>32</v>
      </c>
      <c r="D20" s="81" t="s">
        <v>33</v>
      </c>
      <c r="E20" s="76">
        <v>5</v>
      </c>
      <c r="F20" s="67">
        <f t="shared" ref="F20:F26" si="1">G20/E20</f>
        <v>38323.8</v>
      </c>
      <c r="G20" s="83">
        <v>191619</v>
      </c>
      <c r="H20" s="78">
        <f t="shared" ref="H20:H83" si="2">G20*0.0409301</f>
        <v>7842.9848319</v>
      </c>
    </row>
    <row r="21" s="53" customFormat="1" customHeight="1" spans="1:8">
      <c r="A21" s="67">
        <v>3</v>
      </c>
      <c r="B21" s="71" t="s">
        <v>29</v>
      </c>
      <c r="C21" s="75" t="s">
        <v>34</v>
      </c>
      <c r="D21" s="81" t="s">
        <v>33</v>
      </c>
      <c r="E21" s="76">
        <v>5</v>
      </c>
      <c r="F21" s="67">
        <f t="shared" si="1"/>
        <v>61900.2</v>
      </c>
      <c r="G21" s="83">
        <v>309501</v>
      </c>
      <c r="H21" s="78">
        <f t="shared" si="2"/>
        <v>12667.9068801</v>
      </c>
    </row>
    <row r="22" s="53" customFormat="1" customHeight="1" spans="1:8">
      <c r="A22" s="67">
        <v>4</v>
      </c>
      <c r="B22" s="71" t="s">
        <v>29</v>
      </c>
      <c r="C22" s="75" t="s">
        <v>35</v>
      </c>
      <c r="D22" s="81" t="s">
        <v>36</v>
      </c>
      <c r="E22" s="76">
        <v>9</v>
      </c>
      <c r="F22" s="67">
        <f t="shared" si="1"/>
        <v>40993.3</v>
      </c>
      <c r="G22" s="77">
        <v>368939.7</v>
      </c>
      <c r="H22" s="78">
        <f t="shared" si="2"/>
        <v>15100.73881497</v>
      </c>
    </row>
    <row r="23" s="53" customFormat="1" customHeight="1" spans="1:8">
      <c r="A23" s="67">
        <v>5</v>
      </c>
      <c r="B23" s="71" t="s">
        <v>29</v>
      </c>
      <c r="C23" s="75" t="s">
        <v>37</v>
      </c>
      <c r="D23" s="81" t="s">
        <v>21</v>
      </c>
      <c r="E23" s="76">
        <v>7</v>
      </c>
      <c r="F23" s="67">
        <f t="shared" si="1"/>
        <v>33800</v>
      </c>
      <c r="G23" s="77">
        <v>236600</v>
      </c>
      <c r="H23" s="78">
        <f t="shared" si="2"/>
        <v>9684.06166</v>
      </c>
    </row>
    <row r="24" s="53" customFormat="1" customHeight="1" spans="1:8">
      <c r="A24" s="67">
        <v>6</v>
      </c>
      <c r="B24" s="71" t="s">
        <v>29</v>
      </c>
      <c r="C24" s="75" t="s">
        <v>38</v>
      </c>
      <c r="D24" s="81" t="s">
        <v>39</v>
      </c>
      <c r="E24" s="76">
        <v>7</v>
      </c>
      <c r="F24" s="67">
        <f t="shared" si="1"/>
        <v>65716.7</v>
      </c>
      <c r="G24" s="77">
        <v>460016.9</v>
      </c>
      <c r="H24" s="78">
        <f t="shared" si="2"/>
        <v>18828.53771869</v>
      </c>
    </row>
    <row r="25" s="53" customFormat="1" customHeight="1" spans="1:8">
      <c r="A25" s="67">
        <v>7</v>
      </c>
      <c r="B25" s="71" t="s">
        <v>29</v>
      </c>
      <c r="C25" s="75" t="s">
        <v>40</v>
      </c>
      <c r="D25" s="81" t="s">
        <v>39</v>
      </c>
      <c r="E25" s="76">
        <v>7</v>
      </c>
      <c r="F25" s="67">
        <f t="shared" si="1"/>
        <v>69113.6</v>
      </c>
      <c r="G25" s="77">
        <v>483795.2</v>
      </c>
      <c r="H25" s="78">
        <f t="shared" si="2"/>
        <v>19801.78591552</v>
      </c>
    </row>
    <row r="26" s="53" customFormat="1" customHeight="1" spans="1:8">
      <c r="A26" s="67">
        <v>8</v>
      </c>
      <c r="B26" s="71" t="s">
        <v>29</v>
      </c>
      <c r="C26" s="75" t="s">
        <v>41</v>
      </c>
      <c r="D26" s="81" t="s">
        <v>39</v>
      </c>
      <c r="E26" s="76">
        <v>7</v>
      </c>
      <c r="F26" s="67">
        <f t="shared" si="1"/>
        <v>65751</v>
      </c>
      <c r="G26" s="77">
        <v>460257</v>
      </c>
      <c r="H26" s="78">
        <f t="shared" si="2"/>
        <v>18838.3650357</v>
      </c>
    </row>
    <row r="27" s="53" customFormat="1" customHeight="1" spans="1:8">
      <c r="A27" s="67">
        <v>9</v>
      </c>
      <c r="B27" s="71" t="s">
        <v>29</v>
      </c>
      <c r="C27" s="75" t="s">
        <v>42</v>
      </c>
      <c r="D27" s="81" t="s">
        <v>39</v>
      </c>
      <c r="E27" s="76">
        <v>9</v>
      </c>
      <c r="F27" s="67">
        <v>75920.9</v>
      </c>
      <c r="G27" s="77">
        <v>683288.1</v>
      </c>
      <c r="H27" s="78">
        <f t="shared" si="2"/>
        <v>27967.05026181</v>
      </c>
    </row>
    <row r="28" s="53" customFormat="1" customHeight="1" spans="1:8">
      <c r="A28" s="67">
        <v>10</v>
      </c>
      <c r="B28" s="71" t="s">
        <v>29</v>
      </c>
      <c r="C28" s="75" t="s">
        <v>43</v>
      </c>
      <c r="D28" s="81" t="s">
        <v>44</v>
      </c>
      <c r="E28" s="76">
        <v>7</v>
      </c>
      <c r="F28" s="67">
        <f t="shared" ref="F28:F32" si="3">G28/E28</f>
        <v>44097.7</v>
      </c>
      <c r="G28" s="77">
        <v>308683.9</v>
      </c>
      <c r="H28" s="78">
        <f t="shared" si="2"/>
        <v>12634.46289539</v>
      </c>
    </row>
    <row r="29" s="53" customFormat="1" customHeight="1" spans="1:8">
      <c r="A29" s="67">
        <v>11</v>
      </c>
      <c r="B29" s="71" t="s">
        <v>29</v>
      </c>
      <c r="C29" s="75" t="s">
        <v>45</v>
      </c>
      <c r="D29" s="81" t="s">
        <v>46</v>
      </c>
      <c r="E29" s="76">
        <v>7</v>
      </c>
      <c r="F29" s="67">
        <f t="shared" si="3"/>
        <v>71356.7</v>
      </c>
      <c r="G29" s="77">
        <v>499496.9</v>
      </c>
      <c r="H29" s="78">
        <f t="shared" si="2"/>
        <v>20444.45806669</v>
      </c>
    </row>
    <row r="30" s="53" customFormat="1" customHeight="1" spans="1:8">
      <c r="A30" s="67">
        <v>12</v>
      </c>
      <c r="B30" s="71" t="s">
        <v>29</v>
      </c>
      <c r="C30" s="75" t="s">
        <v>47</v>
      </c>
      <c r="D30" s="81" t="s">
        <v>21</v>
      </c>
      <c r="E30" s="76">
        <v>9</v>
      </c>
      <c r="F30" s="67">
        <v>32122.8</v>
      </c>
      <c r="G30" s="67">
        <v>289105.2</v>
      </c>
      <c r="H30" s="78">
        <f t="shared" si="2"/>
        <v>11833.10474652</v>
      </c>
    </row>
    <row r="31" s="53" customFormat="1" customHeight="1" spans="1:8">
      <c r="A31" s="67">
        <v>13</v>
      </c>
      <c r="B31" s="71" t="s">
        <v>29</v>
      </c>
      <c r="C31" s="75" t="s">
        <v>48</v>
      </c>
      <c r="D31" s="81" t="s">
        <v>49</v>
      </c>
      <c r="E31" s="76">
        <v>9</v>
      </c>
      <c r="F31" s="67">
        <f t="shared" si="3"/>
        <v>67152.3</v>
      </c>
      <c r="G31" s="77">
        <v>604370.7</v>
      </c>
      <c r="H31" s="78">
        <f t="shared" si="2"/>
        <v>24736.95318807</v>
      </c>
    </row>
    <row r="32" s="53" customFormat="1" customHeight="1" spans="1:8">
      <c r="A32" s="67">
        <v>14</v>
      </c>
      <c r="B32" s="71" t="s">
        <v>29</v>
      </c>
      <c r="C32" s="75" t="s">
        <v>50</v>
      </c>
      <c r="D32" s="81" t="s">
        <v>51</v>
      </c>
      <c r="E32" s="76">
        <v>14</v>
      </c>
      <c r="F32" s="67">
        <f t="shared" si="3"/>
        <v>23168.5</v>
      </c>
      <c r="G32" s="77">
        <v>324359</v>
      </c>
      <c r="H32" s="78">
        <f t="shared" si="2"/>
        <v>13276.0463059</v>
      </c>
    </row>
    <row r="33" s="53" customFormat="1" customHeight="1" spans="1:8">
      <c r="A33" s="67">
        <v>15</v>
      </c>
      <c r="B33" s="71" t="s">
        <v>29</v>
      </c>
      <c r="C33" s="75" t="s">
        <v>52</v>
      </c>
      <c r="D33" s="81" t="s">
        <v>51</v>
      </c>
      <c r="E33" s="76">
        <v>14</v>
      </c>
      <c r="F33" s="67">
        <f t="shared" ref="F33:F65" si="4">G33/E33</f>
        <v>28705.5</v>
      </c>
      <c r="G33" s="77">
        <v>401877</v>
      </c>
      <c r="H33" s="78">
        <f t="shared" si="2"/>
        <v>16448.8657977</v>
      </c>
    </row>
    <row r="34" s="53" customFormat="1" customHeight="1" spans="1:8">
      <c r="A34" s="67">
        <v>16</v>
      </c>
      <c r="B34" s="71" t="s">
        <v>29</v>
      </c>
      <c r="C34" s="75" t="s">
        <v>53</v>
      </c>
      <c r="D34" s="81" t="s">
        <v>51</v>
      </c>
      <c r="E34" s="76">
        <v>14</v>
      </c>
      <c r="F34" s="67">
        <f t="shared" si="4"/>
        <v>29549.8</v>
      </c>
      <c r="G34" s="77">
        <v>413697.2</v>
      </c>
      <c r="H34" s="78">
        <f t="shared" si="2"/>
        <v>16932.66776572</v>
      </c>
    </row>
    <row r="35" s="53" customFormat="1" customHeight="1" spans="1:8">
      <c r="A35" s="67">
        <v>17</v>
      </c>
      <c r="B35" s="71" t="s">
        <v>29</v>
      </c>
      <c r="C35" s="75" t="s">
        <v>54</v>
      </c>
      <c r="D35" s="81" t="s">
        <v>51</v>
      </c>
      <c r="E35" s="76">
        <v>14</v>
      </c>
      <c r="F35" s="67">
        <f t="shared" si="4"/>
        <v>25113.5</v>
      </c>
      <c r="G35" s="77">
        <v>351589</v>
      </c>
      <c r="H35" s="78">
        <f t="shared" si="2"/>
        <v>14390.5729289</v>
      </c>
    </row>
    <row r="36" s="53" customFormat="1" customHeight="1" spans="1:8">
      <c r="A36" s="67">
        <v>18</v>
      </c>
      <c r="B36" s="71" t="s">
        <v>29</v>
      </c>
      <c r="C36" s="75" t="s">
        <v>55</v>
      </c>
      <c r="D36" s="81" t="s">
        <v>56</v>
      </c>
      <c r="E36" s="76">
        <v>14</v>
      </c>
      <c r="F36" s="67">
        <f t="shared" si="4"/>
        <v>63476.1</v>
      </c>
      <c r="G36" s="77">
        <v>888665.4</v>
      </c>
      <c r="H36" s="78">
        <f t="shared" si="2"/>
        <v>36373.16368854</v>
      </c>
    </row>
    <row r="37" s="53" customFormat="1" customHeight="1" spans="1:8">
      <c r="A37" s="67">
        <v>19</v>
      </c>
      <c r="B37" s="71" t="s">
        <v>29</v>
      </c>
      <c r="C37" s="75" t="s">
        <v>57</v>
      </c>
      <c r="D37" s="81" t="s">
        <v>58</v>
      </c>
      <c r="E37" s="76">
        <v>9</v>
      </c>
      <c r="F37" s="67">
        <f t="shared" si="4"/>
        <v>47804.1</v>
      </c>
      <c r="G37" s="77">
        <v>430236.9</v>
      </c>
      <c r="H37" s="78">
        <f t="shared" si="2"/>
        <v>17609.63934069</v>
      </c>
    </row>
    <row r="38" s="53" customFormat="1" customHeight="1" spans="1:8">
      <c r="A38" s="67">
        <v>20</v>
      </c>
      <c r="B38" s="71" t="s">
        <v>29</v>
      </c>
      <c r="C38" s="75" t="s">
        <v>59</v>
      </c>
      <c r="D38" s="81" t="s">
        <v>51</v>
      </c>
      <c r="E38" s="76">
        <v>14</v>
      </c>
      <c r="F38" s="67">
        <f t="shared" si="4"/>
        <v>38536</v>
      </c>
      <c r="G38" s="77">
        <v>539504</v>
      </c>
      <c r="H38" s="78">
        <f t="shared" si="2"/>
        <v>22081.9526704</v>
      </c>
    </row>
    <row r="39" s="53" customFormat="1" customHeight="1" spans="1:8">
      <c r="A39" s="67">
        <v>21</v>
      </c>
      <c r="B39" s="71" t="s">
        <v>29</v>
      </c>
      <c r="C39" s="75" t="s">
        <v>60</v>
      </c>
      <c r="D39" s="81" t="s">
        <v>33</v>
      </c>
      <c r="E39" s="76">
        <v>5</v>
      </c>
      <c r="F39" s="67">
        <f t="shared" si="4"/>
        <v>66590.3</v>
      </c>
      <c r="G39" s="77">
        <v>332951.5</v>
      </c>
      <c r="H39" s="78">
        <f t="shared" si="2"/>
        <v>13627.73819015</v>
      </c>
    </row>
    <row r="40" s="53" customFormat="1" customHeight="1" spans="1:8">
      <c r="A40" s="67">
        <v>22</v>
      </c>
      <c r="B40" s="71" t="s">
        <v>29</v>
      </c>
      <c r="C40" s="75" t="s">
        <v>61</v>
      </c>
      <c r="D40" s="81" t="s">
        <v>33</v>
      </c>
      <c r="E40" s="76">
        <v>5</v>
      </c>
      <c r="F40" s="67">
        <f t="shared" si="4"/>
        <v>51417</v>
      </c>
      <c r="G40" s="77">
        <v>257085</v>
      </c>
      <c r="H40" s="78">
        <f t="shared" si="2"/>
        <v>10522.5147585</v>
      </c>
    </row>
    <row r="41" s="53" customFormat="1" customHeight="1" spans="1:8">
      <c r="A41" s="67">
        <v>23</v>
      </c>
      <c r="B41" s="71" t="s">
        <v>29</v>
      </c>
      <c r="C41" s="75" t="s">
        <v>62</v>
      </c>
      <c r="D41" s="81" t="s">
        <v>63</v>
      </c>
      <c r="E41" s="76">
        <v>9</v>
      </c>
      <c r="F41" s="67">
        <f t="shared" si="4"/>
        <v>49621.7</v>
      </c>
      <c r="G41" s="77">
        <v>446595.3</v>
      </c>
      <c r="H41" s="78">
        <f t="shared" si="2"/>
        <v>18279.19028853</v>
      </c>
    </row>
    <row r="42" s="53" customFormat="1" customHeight="1" spans="1:8">
      <c r="A42" s="67">
        <v>24</v>
      </c>
      <c r="B42" s="71" t="s">
        <v>29</v>
      </c>
      <c r="C42" s="75" t="s">
        <v>64</v>
      </c>
      <c r="D42" s="81" t="s">
        <v>49</v>
      </c>
      <c r="E42" s="76">
        <v>5</v>
      </c>
      <c r="F42" s="67">
        <f t="shared" si="4"/>
        <v>41654.1</v>
      </c>
      <c r="G42" s="77">
        <v>208270.5</v>
      </c>
      <c r="H42" s="78">
        <f t="shared" si="2"/>
        <v>8524.53239205</v>
      </c>
    </row>
    <row r="43" s="53" customFormat="1" customHeight="1" spans="1:8">
      <c r="A43" s="67">
        <v>25</v>
      </c>
      <c r="B43" s="71" t="s">
        <v>29</v>
      </c>
      <c r="C43" s="75" t="s">
        <v>65</v>
      </c>
      <c r="D43" s="81" t="s">
        <v>66</v>
      </c>
      <c r="E43" s="76">
        <v>7</v>
      </c>
      <c r="F43" s="67">
        <f t="shared" si="4"/>
        <v>27557.4</v>
      </c>
      <c r="G43" s="77">
        <v>192901.8</v>
      </c>
      <c r="H43" s="78">
        <f t="shared" si="2"/>
        <v>7895.48996418</v>
      </c>
    </row>
    <row r="44" s="53" customFormat="1" customHeight="1" spans="1:8">
      <c r="A44" s="67">
        <v>26</v>
      </c>
      <c r="B44" s="71" t="s">
        <v>29</v>
      </c>
      <c r="C44" s="75" t="s">
        <v>67</v>
      </c>
      <c r="D44" s="81" t="s">
        <v>51</v>
      </c>
      <c r="E44" s="76">
        <v>14</v>
      </c>
      <c r="F44" s="67">
        <f t="shared" si="4"/>
        <v>29292</v>
      </c>
      <c r="G44" s="77">
        <v>410088</v>
      </c>
      <c r="H44" s="78">
        <f t="shared" si="2"/>
        <v>16784.9428488</v>
      </c>
    </row>
    <row r="45" s="53" customFormat="1" customHeight="1" spans="1:8">
      <c r="A45" s="67">
        <v>27</v>
      </c>
      <c r="B45" s="71" t="s">
        <v>29</v>
      </c>
      <c r="C45" s="75" t="s">
        <v>68</v>
      </c>
      <c r="D45" s="81" t="s">
        <v>51</v>
      </c>
      <c r="E45" s="76">
        <v>14</v>
      </c>
      <c r="F45" s="67">
        <f t="shared" si="4"/>
        <v>54012.6</v>
      </c>
      <c r="G45" s="77">
        <v>756176.4</v>
      </c>
      <c r="H45" s="78">
        <f t="shared" si="2"/>
        <v>30950.37566964</v>
      </c>
    </row>
    <row r="46" s="53" customFormat="1" customHeight="1" spans="1:8">
      <c r="A46" s="67">
        <v>28</v>
      </c>
      <c r="B46" s="71" t="s">
        <v>29</v>
      </c>
      <c r="C46" s="75" t="s">
        <v>69</v>
      </c>
      <c r="D46" s="81" t="s">
        <v>70</v>
      </c>
      <c r="E46" s="76">
        <v>14</v>
      </c>
      <c r="F46" s="67">
        <f t="shared" si="4"/>
        <v>65099.6</v>
      </c>
      <c r="G46" s="77">
        <v>911394.4</v>
      </c>
      <c r="H46" s="78">
        <f t="shared" si="2"/>
        <v>37303.46393144</v>
      </c>
    </row>
    <row r="47" s="53" customFormat="1" customHeight="1" spans="1:8">
      <c r="A47" s="67">
        <v>29</v>
      </c>
      <c r="B47" s="71" t="s">
        <v>29</v>
      </c>
      <c r="C47" s="75" t="s">
        <v>71</v>
      </c>
      <c r="D47" s="81" t="s">
        <v>51</v>
      </c>
      <c r="E47" s="76">
        <v>14</v>
      </c>
      <c r="F47" s="67">
        <f t="shared" si="4"/>
        <v>53192.4</v>
      </c>
      <c r="G47" s="77">
        <v>744693.6</v>
      </c>
      <c r="H47" s="78">
        <f t="shared" si="2"/>
        <v>30480.38351736</v>
      </c>
    </row>
    <row r="48" s="53" customFormat="1" customHeight="1" spans="1:8">
      <c r="A48" s="67">
        <v>30</v>
      </c>
      <c r="B48" s="71" t="s">
        <v>29</v>
      </c>
      <c r="C48" s="75" t="s">
        <v>72</v>
      </c>
      <c r="D48" s="81" t="s">
        <v>51</v>
      </c>
      <c r="E48" s="76">
        <v>14</v>
      </c>
      <c r="F48" s="67">
        <f t="shared" si="4"/>
        <v>62408.3</v>
      </c>
      <c r="G48" s="77">
        <v>873716.2</v>
      </c>
      <c r="H48" s="78">
        <f t="shared" si="2"/>
        <v>35761.29143762</v>
      </c>
    </row>
    <row r="49" s="53" customFormat="1" customHeight="1" spans="1:8">
      <c r="A49" s="67">
        <v>31</v>
      </c>
      <c r="B49" s="71" t="s">
        <v>29</v>
      </c>
      <c r="C49" s="75" t="s">
        <v>73</v>
      </c>
      <c r="D49" s="81" t="s">
        <v>51</v>
      </c>
      <c r="E49" s="76">
        <v>14</v>
      </c>
      <c r="F49" s="67">
        <f t="shared" si="4"/>
        <v>54198.9</v>
      </c>
      <c r="G49" s="77">
        <v>758784.6</v>
      </c>
      <c r="H49" s="78">
        <f t="shared" si="2"/>
        <v>31057.12955646</v>
      </c>
    </row>
    <row r="50" s="53" customFormat="1" customHeight="1" spans="1:8">
      <c r="A50" s="67">
        <v>32</v>
      </c>
      <c r="B50" s="71" t="s">
        <v>29</v>
      </c>
      <c r="C50" s="75" t="s">
        <v>74</v>
      </c>
      <c r="D50" s="81" t="s">
        <v>75</v>
      </c>
      <c r="E50" s="76">
        <v>14</v>
      </c>
      <c r="F50" s="67">
        <f t="shared" si="4"/>
        <v>63818.3</v>
      </c>
      <c r="G50" s="77">
        <v>893456.2</v>
      </c>
      <c r="H50" s="78">
        <f t="shared" si="2"/>
        <v>36569.25161162</v>
      </c>
    </row>
    <row r="51" s="53" customFormat="1" customHeight="1" spans="1:8">
      <c r="A51" s="67">
        <v>33</v>
      </c>
      <c r="B51" s="71" t="s">
        <v>29</v>
      </c>
      <c r="C51" s="75" t="s">
        <v>76</v>
      </c>
      <c r="D51" s="81" t="s">
        <v>77</v>
      </c>
      <c r="E51" s="76">
        <v>14</v>
      </c>
      <c r="F51" s="67">
        <f t="shared" si="4"/>
        <v>34123.3</v>
      </c>
      <c r="G51" s="77">
        <v>477726.2</v>
      </c>
      <c r="H51" s="78">
        <f t="shared" si="2"/>
        <v>19553.38113862</v>
      </c>
    </row>
    <row r="52" s="53" customFormat="1" customHeight="1" spans="1:8">
      <c r="A52" s="67">
        <v>34</v>
      </c>
      <c r="B52" s="71" t="s">
        <v>29</v>
      </c>
      <c r="C52" s="75" t="s">
        <v>78</v>
      </c>
      <c r="D52" s="81" t="s">
        <v>56</v>
      </c>
      <c r="E52" s="76">
        <v>14</v>
      </c>
      <c r="F52" s="67">
        <f t="shared" si="4"/>
        <v>62509.8</v>
      </c>
      <c r="G52" s="77">
        <v>875137.2</v>
      </c>
      <c r="H52" s="78">
        <f t="shared" si="2"/>
        <v>35819.45310972</v>
      </c>
    </row>
    <row r="53" s="53" customFormat="1" customHeight="1" spans="1:8">
      <c r="A53" s="67">
        <v>35</v>
      </c>
      <c r="B53" s="71" t="s">
        <v>29</v>
      </c>
      <c r="C53" s="75" t="s">
        <v>79</v>
      </c>
      <c r="D53" s="81" t="s">
        <v>51</v>
      </c>
      <c r="E53" s="76">
        <v>14</v>
      </c>
      <c r="F53" s="67">
        <f t="shared" si="4"/>
        <v>53880.1</v>
      </c>
      <c r="G53" s="77">
        <v>754321.4</v>
      </c>
      <c r="H53" s="78">
        <f t="shared" si="2"/>
        <v>30874.45033414</v>
      </c>
    </row>
    <row r="54" s="53" customFormat="1" customHeight="1" spans="1:8">
      <c r="A54" s="67">
        <v>36</v>
      </c>
      <c r="B54" s="71" t="s">
        <v>29</v>
      </c>
      <c r="C54" s="75" t="s">
        <v>80</v>
      </c>
      <c r="D54" s="81" t="s">
        <v>81</v>
      </c>
      <c r="E54" s="76">
        <v>14</v>
      </c>
      <c r="F54" s="67">
        <f t="shared" si="4"/>
        <v>68192.5</v>
      </c>
      <c r="G54" s="77">
        <v>954695</v>
      </c>
      <c r="H54" s="78">
        <f t="shared" si="2"/>
        <v>39075.7618195</v>
      </c>
    </row>
    <row r="55" s="53" customFormat="1" customHeight="1" spans="1:8">
      <c r="A55" s="67">
        <v>37</v>
      </c>
      <c r="B55" s="71" t="s">
        <v>29</v>
      </c>
      <c r="C55" s="75" t="s">
        <v>82</v>
      </c>
      <c r="D55" s="81" t="s">
        <v>83</v>
      </c>
      <c r="E55" s="76">
        <v>14</v>
      </c>
      <c r="F55" s="67">
        <f t="shared" si="4"/>
        <v>51818.6</v>
      </c>
      <c r="G55" s="77">
        <v>725460.4</v>
      </c>
      <c r="H55" s="78">
        <f t="shared" si="2"/>
        <v>29693.16671804</v>
      </c>
    </row>
    <row r="56" s="53" customFormat="1" customHeight="1" spans="1:8">
      <c r="A56" s="67">
        <v>38</v>
      </c>
      <c r="B56" s="71" t="s">
        <v>29</v>
      </c>
      <c r="C56" s="75" t="s">
        <v>84</v>
      </c>
      <c r="D56" s="81" t="s">
        <v>85</v>
      </c>
      <c r="E56" s="76">
        <v>14</v>
      </c>
      <c r="F56" s="67">
        <f t="shared" si="4"/>
        <v>35393.2</v>
      </c>
      <c r="G56" s="77">
        <v>495504.8</v>
      </c>
      <c r="H56" s="78">
        <f t="shared" si="2"/>
        <v>20281.06101448</v>
      </c>
    </row>
    <row r="57" s="53" customFormat="1" customHeight="1" spans="1:8">
      <c r="A57" s="67">
        <v>39</v>
      </c>
      <c r="B57" s="71" t="s">
        <v>29</v>
      </c>
      <c r="C57" s="75" t="s">
        <v>86</v>
      </c>
      <c r="D57" s="81" t="s">
        <v>51</v>
      </c>
      <c r="E57" s="76">
        <v>14</v>
      </c>
      <c r="F57" s="67">
        <f t="shared" si="4"/>
        <v>42028.7</v>
      </c>
      <c r="G57" s="77">
        <v>588401.8</v>
      </c>
      <c r="H57" s="78">
        <f t="shared" si="2"/>
        <v>24083.34451418</v>
      </c>
    </row>
    <row r="58" s="53" customFormat="1" customHeight="1" spans="1:8">
      <c r="A58" s="67">
        <v>40</v>
      </c>
      <c r="B58" s="71" t="s">
        <v>29</v>
      </c>
      <c r="C58" s="75" t="s">
        <v>87</v>
      </c>
      <c r="D58" s="81" t="s">
        <v>51</v>
      </c>
      <c r="E58" s="76">
        <v>14</v>
      </c>
      <c r="F58" s="67">
        <f t="shared" si="4"/>
        <v>49514</v>
      </c>
      <c r="G58" s="77">
        <v>693196</v>
      </c>
      <c r="H58" s="78">
        <f t="shared" si="2"/>
        <v>28372.5815996</v>
      </c>
    </row>
    <row r="59" s="53" customFormat="1" customHeight="1" spans="1:8">
      <c r="A59" s="67">
        <v>41</v>
      </c>
      <c r="B59" s="71" t="s">
        <v>29</v>
      </c>
      <c r="C59" s="75" t="s">
        <v>88</v>
      </c>
      <c r="D59" s="81" t="s">
        <v>77</v>
      </c>
      <c r="E59" s="76">
        <v>14</v>
      </c>
      <c r="F59" s="67">
        <f t="shared" si="4"/>
        <v>57110.1</v>
      </c>
      <c r="G59" s="77">
        <v>799541.4</v>
      </c>
      <c r="H59" s="78">
        <f t="shared" si="2"/>
        <v>32725.30945614</v>
      </c>
    </row>
    <row r="60" s="53" customFormat="1" customHeight="1" spans="1:8">
      <c r="A60" s="67">
        <v>42</v>
      </c>
      <c r="B60" s="71" t="s">
        <v>29</v>
      </c>
      <c r="C60" s="75" t="s">
        <v>89</v>
      </c>
      <c r="D60" s="81" t="s">
        <v>90</v>
      </c>
      <c r="E60" s="76">
        <v>14</v>
      </c>
      <c r="F60" s="67">
        <f t="shared" si="4"/>
        <v>58222.9</v>
      </c>
      <c r="G60" s="77">
        <v>815120.6</v>
      </c>
      <c r="H60" s="78">
        <f t="shared" si="2"/>
        <v>33362.96767006</v>
      </c>
    </row>
    <row r="61" s="53" customFormat="1" customHeight="1" spans="1:8">
      <c r="A61" s="67">
        <v>43</v>
      </c>
      <c r="B61" s="71" t="s">
        <v>29</v>
      </c>
      <c r="C61" s="75" t="s">
        <v>91</v>
      </c>
      <c r="D61" s="81" t="s">
        <v>92</v>
      </c>
      <c r="E61" s="76">
        <v>14</v>
      </c>
      <c r="F61" s="67">
        <f t="shared" si="4"/>
        <v>60363.1</v>
      </c>
      <c r="G61" s="77">
        <v>845083.4</v>
      </c>
      <c r="H61" s="78">
        <f t="shared" si="2"/>
        <v>34589.34807034</v>
      </c>
    </row>
    <row r="62" s="53" customFormat="1" customHeight="1" spans="1:8">
      <c r="A62" s="67">
        <v>44</v>
      </c>
      <c r="B62" s="71" t="s">
        <v>29</v>
      </c>
      <c r="C62" s="75" t="s">
        <v>93</v>
      </c>
      <c r="D62" s="81" t="s">
        <v>51</v>
      </c>
      <c r="E62" s="76">
        <v>17</v>
      </c>
      <c r="F62" s="67">
        <f t="shared" si="4"/>
        <v>42125.5</v>
      </c>
      <c r="G62" s="77">
        <v>716133.5</v>
      </c>
      <c r="H62" s="78">
        <f t="shared" si="2"/>
        <v>29311.41576835</v>
      </c>
    </row>
    <row r="63" s="53" customFormat="1" customHeight="1" spans="1:8">
      <c r="A63" s="67">
        <v>45</v>
      </c>
      <c r="B63" s="71" t="s">
        <v>29</v>
      </c>
      <c r="C63" s="75" t="s">
        <v>94</v>
      </c>
      <c r="D63" s="81" t="s">
        <v>51</v>
      </c>
      <c r="E63" s="76">
        <v>17</v>
      </c>
      <c r="F63" s="67">
        <f t="shared" si="4"/>
        <v>49802.8</v>
      </c>
      <c r="G63" s="77">
        <v>846647.6</v>
      </c>
      <c r="H63" s="78">
        <f t="shared" si="2"/>
        <v>34653.37093276</v>
      </c>
    </row>
    <row r="64" s="53" customFormat="1" customHeight="1" spans="1:8">
      <c r="A64" s="67">
        <v>46</v>
      </c>
      <c r="B64" s="71" t="s">
        <v>29</v>
      </c>
      <c r="C64" s="75" t="s">
        <v>95</v>
      </c>
      <c r="D64" s="81" t="s">
        <v>51</v>
      </c>
      <c r="E64" s="76">
        <v>17</v>
      </c>
      <c r="F64" s="67">
        <f t="shared" si="4"/>
        <v>46540.8</v>
      </c>
      <c r="G64" s="77">
        <v>791193.6</v>
      </c>
      <c r="H64" s="78">
        <f t="shared" si="2"/>
        <v>32383.63316736</v>
      </c>
    </row>
    <row r="65" s="53" customFormat="1" customHeight="1" spans="1:8">
      <c r="A65" s="67">
        <v>47</v>
      </c>
      <c r="B65" s="71" t="s">
        <v>29</v>
      </c>
      <c r="C65" s="75" t="s">
        <v>96</v>
      </c>
      <c r="D65" s="81" t="s">
        <v>77</v>
      </c>
      <c r="E65" s="76">
        <v>17</v>
      </c>
      <c r="F65" s="67">
        <f t="shared" si="4"/>
        <v>49864</v>
      </c>
      <c r="G65" s="77">
        <v>847688</v>
      </c>
      <c r="H65" s="78">
        <f t="shared" si="2"/>
        <v>34695.9546088</v>
      </c>
    </row>
    <row r="66" s="53" customFormat="1" customHeight="1" spans="1:8">
      <c r="A66" s="67">
        <v>48</v>
      </c>
      <c r="B66" s="71" t="s">
        <v>29</v>
      </c>
      <c r="C66" s="75" t="s">
        <v>97</v>
      </c>
      <c r="D66" s="81" t="s">
        <v>98</v>
      </c>
      <c r="E66" s="76">
        <v>19</v>
      </c>
      <c r="F66" s="67">
        <v>12691.4</v>
      </c>
      <c r="G66" s="67">
        <v>241136.6</v>
      </c>
      <c r="H66" s="78">
        <f t="shared" si="2"/>
        <v>9869.74515166</v>
      </c>
    </row>
    <row r="67" s="53" customFormat="1" customHeight="1" spans="1:8">
      <c r="A67" s="67">
        <v>49</v>
      </c>
      <c r="B67" s="71" t="s">
        <v>29</v>
      </c>
      <c r="C67" s="75" t="s">
        <v>99</v>
      </c>
      <c r="D67" s="81" t="s">
        <v>51</v>
      </c>
      <c r="E67" s="76">
        <v>17</v>
      </c>
      <c r="F67" s="67">
        <f>G67/E67</f>
        <v>48064.6</v>
      </c>
      <c r="G67" s="77">
        <v>817098.2</v>
      </c>
      <c r="H67" s="78">
        <f t="shared" si="2"/>
        <v>33443.91103582</v>
      </c>
    </row>
    <row r="68" s="53" customFormat="1" customHeight="1" spans="1:8">
      <c r="A68" s="67">
        <v>50</v>
      </c>
      <c r="B68" s="71" t="s">
        <v>29</v>
      </c>
      <c r="C68" s="75" t="s">
        <v>100</v>
      </c>
      <c r="D68" s="81" t="s">
        <v>51</v>
      </c>
      <c r="E68" s="76">
        <v>17</v>
      </c>
      <c r="F68" s="67">
        <f t="shared" ref="F68:F79" si="5">G68/E68</f>
        <v>55903.5</v>
      </c>
      <c r="G68" s="77">
        <v>950359.5</v>
      </c>
      <c r="H68" s="78">
        <f t="shared" si="2"/>
        <v>38898.30937095</v>
      </c>
    </row>
    <row r="69" s="53" customFormat="1" customHeight="1" spans="1:8">
      <c r="A69" s="67">
        <v>51</v>
      </c>
      <c r="B69" s="71" t="s">
        <v>29</v>
      </c>
      <c r="C69" s="75" t="s">
        <v>101</v>
      </c>
      <c r="D69" s="81" t="s">
        <v>102</v>
      </c>
      <c r="E69" s="76">
        <v>9</v>
      </c>
      <c r="F69" s="67">
        <f t="shared" si="5"/>
        <v>55517.2</v>
      </c>
      <c r="G69" s="77">
        <v>499654.8</v>
      </c>
      <c r="H69" s="78">
        <f t="shared" si="2"/>
        <v>20450.92092948</v>
      </c>
    </row>
    <row r="70" s="53" customFormat="1" customHeight="1" spans="1:8">
      <c r="A70" s="67">
        <v>52</v>
      </c>
      <c r="B70" s="71" t="s">
        <v>29</v>
      </c>
      <c r="C70" s="75" t="s">
        <v>103</v>
      </c>
      <c r="D70" s="81" t="s">
        <v>56</v>
      </c>
      <c r="E70" s="76">
        <v>14</v>
      </c>
      <c r="F70" s="67">
        <f t="shared" si="5"/>
        <v>60504</v>
      </c>
      <c r="G70" s="77">
        <v>847056</v>
      </c>
      <c r="H70" s="78">
        <f t="shared" si="2"/>
        <v>34670.0867856</v>
      </c>
    </row>
    <row r="71" s="53" customFormat="1" customHeight="1" spans="1:8">
      <c r="A71" s="67">
        <v>53</v>
      </c>
      <c r="B71" s="71" t="s">
        <v>29</v>
      </c>
      <c r="C71" s="75" t="s">
        <v>104</v>
      </c>
      <c r="D71" s="81" t="s">
        <v>105</v>
      </c>
      <c r="E71" s="76">
        <v>14</v>
      </c>
      <c r="F71" s="67">
        <f t="shared" si="5"/>
        <v>45543</v>
      </c>
      <c r="G71" s="77">
        <v>637602</v>
      </c>
      <c r="H71" s="78">
        <f t="shared" si="2"/>
        <v>26097.1136202</v>
      </c>
    </row>
    <row r="72" s="53" customFormat="1" customHeight="1" spans="1:8">
      <c r="A72" s="67">
        <v>54</v>
      </c>
      <c r="B72" s="71" t="s">
        <v>29</v>
      </c>
      <c r="C72" s="75" t="s">
        <v>106</v>
      </c>
      <c r="D72" s="81" t="s">
        <v>107</v>
      </c>
      <c r="E72" s="76">
        <v>14</v>
      </c>
      <c r="F72" s="67">
        <f t="shared" si="5"/>
        <v>17572.36</v>
      </c>
      <c r="G72" s="77">
        <v>246013.04</v>
      </c>
      <c r="H72" s="78">
        <f t="shared" si="2"/>
        <v>10069.338328504</v>
      </c>
    </row>
    <row r="73" s="53" customFormat="1" customHeight="1" spans="1:8">
      <c r="A73" s="67">
        <v>55</v>
      </c>
      <c r="B73" s="71" t="s">
        <v>29</v>
      </c>
      <c r="C73" s="75" t="s">
        <v>108</v>
      </c>
      <c r="D73" s="81" t="s">
        <v>109</v>
      </c>
      <c r="E73" s="76">
        <v>14</v>
      </c>
      <c r="F73" s="67">
        <f t="shared" si="5"/>
        <v>24434.8</v>
      </c>
      <c r="G73" s="77">
        <v>342087.2</v>
      </c>
      <c r="H73" s="78">
        <f t="shared" si="2"/>
        <v>14001.66330472</v>
      </c>
    </row>
    <row r="74" s="53" customFormat="1" customHeight="1" spans="1:8">
      <c r="A74" s="67">
        <v>56</v>
      </c>
      <c r="B74" s="71" t="s">
        <v>29</v>
      </c>
      <c r="C74" s="75" t="s">
        <v>110</v>
      </c>
      <c r="D74" s="81" t="s">
        <v>75</v>
      </c>
      <c r="E74" s="76">
        <v>14</v>
      </c>
      <c r="F74" s="67">
        <f t="shared" si="5"/>
        <v>55835</v>
      </c>
      <c r="G74" s="77">
        <v>781690</v>
      </c>
      <c r="H74" s="78">
        <f t="shared" si="2"/>
        <v>31994.649869</v>
      </c>
    </row>
    <row r="75" s="53" customFormat="1" customHeight="1" spans="1:8">
      <c r="A75" s="67">
        <v>57</v>
      </c>
      <c r="B75" s="71" t="s">
        <v>29</v>
      </c>
      <c r="C75" s="75" t="s">
        <v>111</v>
      </c>
      <c r="D75" s="81" t="s">
        <v>49</v>
      </c>
      <c r="E75" s="76">
        <v>9</v>
      </c>
      <c r="F75" s="67">
        <f t="shared" si="5"/>
        <v>43210.1</v>
      </c>
      <c r="G75" s="77">
        <v>388890.9</v>
      </c>
      <c r="H75" s="78">
        <f t="shared" si="2"/>
        <v>15917.34342609</v>
      </c>
    </row>
    <row r="76" s="53" customFormat="1" customHeight="1" spans="1:8">
      <c r="A76" s="67">
        <v>58</v>
      </c>
      <c r="B76" s="71" t="s">
        <v>29</v>
      </c>
      <c r="C76" s="75" t="s">
        <v>112</v>
      </c>
      <c r="D76" s="81" t="s">
        <v>33</v>
      </c>
      <c r="E76" s="76">
        <v>5</v>
      </c>
      <c r="F76" s="67">
        <f t="shared" si="5"/>
        <v>62673.8</v>
      </c>
      <c r="G76" s="77">
        <v>313369</v>
      </c>
      <c r="H76" s="78">
        <f t="shared" si="2"/>
        <v>12826.2245069</v>
      </c>
    </row>
    <row r="77" s="53" customFormat="1" customHeight="1" spans="1:8">
      <c r="A77" s="67">
        <v>59</v>
      </c>
      <c r="B77" s="71" t="s">
        <v>29</v>
      </c>
      <c r="C77" s="75" t="s">
        <v>113</v>
      </c>
      <c r="D77" s="81" t="s">
        <v>58</v>
      </c>
      <c r="E77" s="76">
        <v>9</v>
      </c>
      <c r="F77" s="67">
        <f t="shared" si="5"/>
        <v>29071.3</v>
      </c>
      <c r="G77" s="77">
        <v>261641.7</v>
      </c>
      <c r="H77" s="78">
        <f t="shared" si="2"/>
        <v>10709.02094517</v>
      </c>
    </row>
    <row r="78" s="53" customFormat="1" customHeight="1" spans="1:8">
      <c r="A78" s="67">
        <v>60</v>
      </c>
      <c r="B78" s="71" t="s">
        <v>29</v>
      </c>
      <c r="C78" s="75" t="s">
        <v>114</v>
      </c>
      <c r="D78" s="81" t="s">
        <v>33</v>
      </c>
      <c r="E78" s="76">
        <v>5</v>
      </c>
      <c r="F78" s="67">
        <f t="shared" si="5"/>
        <v>60695.8</v>
      </c>
      <c r="G78" s="77">
        <v>303479</v>
      </c>
      <c r="H78" s="78">
        <f t="shared" si="2"/>
        <v>12421.4258179</v>
      </c>
    </row>
    <row r="79" s="53" customFormat="1" customHeight="1" spans="1:8">
      <c r="A79" s="67">
        <v>61</v>
      </c>
      <c r="B79" s="71" t="s">
        <v>29</v>
      </c>
      <c r="C79" s="75" t="s">
        <v>115</v>
      </c>
      <c r="D79" s="81" t="s">
        <v>39</v>
      </c>
      <c r="E79" s="76">
        <v>5</v>
      </c>
      <c r="F79" s="67">
        <f t="shared" si="5"/>
        <v>53763.8</v>
      </c>
      <c r="G79" s="77">
        <v>268819</v>
      </c>
      <c r="H79" s="78">
        <f t="shared" si="2"/>
        <v>11002.7885519</v>
      </c>
    </row>
    <row r="80" s="53" customFormat="1" customHeight="1" spans="1:8">
      <c r="A80" s="67">
        <v>62</v>
      </c>
      <c r="B80" s="71" t="s">
        <v>29</v>
      </c>
      <c r="C80" s="75" t="s">
        <v>116</v>
      </c>
      <c r="D80" s="81" t="s">
        <v>39</v>
      </c>
      <c r="E80" s="76">
        <v>9</v>
      </c>
      <c r="F80" s="67">
        <v>43194.1</v>
      </c>
      <c r="G80" s="77">
        <v>388746.9</v>
      </c>
      <c r="H80" s="78">
        <f t="shared" si="2"/>
        <v>15911.44949169</v>
      </c>
    </row>
    <row r="81" s="53" customFormat="1" customHeight="1" spans="1:8">
      <c r="A81" s="67">
        <v>63</v>
      </c>
      <c r="B81" s="71" t="s">
        <v>29</v>
      </c>
      <c r="C81" s="75" t="s">
        <v>117</v>
      </c>
      <c r="D81" s="81" t="s">
        <v>33</v>
      </c>
      <c r="E81" s="76">
        <v>5</v>
      </c>
      <c r="F81" s="67">
        <f>G81/E81</f>
        <v>52354.7</v>
      </c>
      <c r="G81" s="77">
        <v>261773.5</v>
      </c>
      <c r="H81" s="78">
        <f t="shared" si="2"/>
        <v>10714.41553235</v>
      </c>
    </row>
    <row r="82" s="53" customFormat="1" customHeight="1" spans="1:8">
      <c r="A82" s="67">
        <v>64</v>
      </c>
      <c r="B82" s="71" t="s">
        <v>29</v>
      </c>
      <c r="C82" s="75" t="s">
        <v>118</v>
      </c>
      <c r="D82" s="81" t="s">
        <v>33</v>
      </c>
      <c r="E82" s="76">
        <v>5</v>
      </c>
      <c r="F82" s="67">
        <f t="shared" ref="F82:F87" si="6">G82/E82</f>
        <v>56065</v>
      </c>
      <c r="G82" s="77">
        <v>280325</v>
      </c>
      <c r="H82" s="78">
        <f t="shared" si="2"/>
        <v>11473.7302825</v>
      </c>
    </row>
    <row r="83" s="53" customFormat="1" customHeight="1" spans="1:8">
      <c r="A83" s="67">
        <v>65</v>
      </c>
      <c r="B83" s="71" t="s">
        <v>29</v>
      </c>
      <c r="C83" s="75" t="s">
        <v>119</v>
      </c>
      <c r="D83" s="81" t="s">
        <v>33</v>
      </c>
      <c r="E83" s="76">
        <v>5</v>
      </c>
      <c r="F83" s="67">
        <f t="shared" si="6"/>
        <v>38208.4</v>
      </c>
      <c r="G83" s="77">
        <v>191042</v>
      </c>
      <c r="H83" s="78">
        <f t="shared" si="2"/>
        <v>7819.3681642</v>
      </c>
    </row>
    <row r="84" s="53" customFormat="1" customHeight="1" spans="1:8">
      <c r="A84" s="67">
        <v>66</v>
      </c>
      <c r="B84" s="71" t="s">
        <v>29</v>
      </c>
      <c r="C84" s="75" t="s">
        <v>120</v>
      </c>
      <c r="D84" s="81" t="s">
        <v>49</v>
      </c>
      <c r="E84" s="76">
        <v>5</v>
      </c>
      <c r="F84" s="67">
        <f t="shared" si="6"/>
        <v>68371</v>
      </c>
      <c r="G84" s="77">
        <v>341855</v>
      </c>
      <c r="H84" s="78">
        <f t="shared" ref="H84:H147" si="7">G84*0.0409301</f>
        <v>13992.1593355</v>
      </c>
    </row>
    <row r="85" s="53" customFormat="1" customHeight="1" spans="1:8">
      <c r="A85" s="67">
        <v>67</v>
      </c>
      <c r="B85" s="71" t="s">
        <v>29</v>
      </c>
      <c r="C85" s="75" t="s">
        <v>121</v>
      </c>
      <c r="D85" s="81" t="s">
        <v>122</v>
      </c>
      <c r="E85" s="76">
        <v>9</v>
      </c>
      <c r="F85" s="85" t="s">
        <v>123</v>
      </c>
      <c r="G85" s="67">
        <v>287809.2</v>
      </c>
      <c r="H85" s="78">
        <f t="shared" si="7"/>
        <v>11780.05933692</v>
      </c>
    </row>
    <row r="86" s="53" customFormat="1" customHeight="1" spans="1:8">
      <c r="A86" s="67">
        <v>68</v>
      </c>
      <c r="B86" s="71" t="s">
        <v>29</v>
      </c>
      <c r="C86" s="75" t="s">
        <v>124</v>
      </c>
      <c r="D86" s="81" t="s">
        <v>125</v>
      </c>
      <c r="E86" s="76">
        <v>9</v>
      </c>
      <c r="F86" s="85" t="s">
        <v>126</v>
      </c>
      <c r="G86" s="67">
        <v>337473</v>
      </c>
      <c r="H86" s="78">
        <f t="shared" si="7"/>
        <v>13812.8036373</v>
      </c>
    </row>
    <row r="87" s="53" customFormat="1" customHeight="1" spans="1:8">
      <c r="A87" s="67">
        <v>69</v>
      </c>
      <c r="B87" s="71" t="s">
        <v>29</v>
      </c>
      <c r="C87" s="75" t="s">
        <v>127</v>
      </c>
      <c r="D87" s="81" t="s">
        <v>81</v>
      </c>
      <c r="E87" s="76">
        <v>9</v>
      </c>
      <c r="F87" s="67">
        <f t="shared" si="6"/>
        <v>55842.9</v>
      </c>
      <c r="G87" s="77">
        <v>502586.1</v>
      </c>
      <c r="H87" s="78">
        <f t="shared" si="7"/>
        <v>20570.89933161</v>
      </c>
    </row>
    <row r="88" s="53" customFormat="1" customHeight="1" spans="1:8">
      <c r="A88" s="67">
        <v>70</v>
      </c>
      <c r="B88" s="71" t="s">
        <v>29</v>
      </c>
      <c r="C88" s="75" t="s">
        <v>128</v>
      </c>
      <c r="D88" s="81" t="s">
        <v>129</v>
      </c>
      <c r="E88" s="76">
        <v>9</v>
      </c>
      <c r="F88" s="67">
        <f t="shared" ref="F88:F102" si="8">G88/E88</f>
        <v>52086.2</v>
      </c>
      <c r="G88" s="77">
        <v>468775.8</v>
      </c>
      <c r="H88" s="78">
        <f t="shared" si="7"/>
        <v>19187.04037158</v>
      </c>
    </row>
    <row r="89" s="53" customFormat="1" customHeight="1" spans="1:8">
      <c r="A89" s="67">
        <v>71</v>
      </c>
      <c r="B89" s="71" t="s">
        <v>29</v>
      </c>
      <c r="C89" s="75" t="s">
        <v>130</v>
      </c>
      <c r="D89" s="81" t="s">
        <v>75</v>
      </c>
      <c r="E89" s="76">
        <v>5</v>
      </c>
      <c r="F89" s="67">
        <f t="shared" si="8"/>
        <v>65458</v>
      </c>
      <c r="G89" s="77">
        <v>327290</v>
      </c>
      <c r="H89" s="78">
        <f t="shared" si="7"/>
        <v>13396.012429</v>
      </c>
    </row>
    <row r="90" s="53" customFormat="1" customHeight="1" spans="1:8">
      <c r="A90" s="67">
        <v>72</v>
      </c>
      <c r="B90" s="71" t="s">
        <v>29</v>
      </c>
      <c r="C90" s="75" t="s">
        <v>131</v>
      </c>
      <c r="D90" s="81" t="s">
        <v>33</v>
      </c>
      <c r="E90" s="76">
        <v>5</v>
      </c>
      <c r="F90" s="67">
        <f t="shared" si="8"/>
        <v>52442.7</v>
      </c>
      <c r="G90" s="77">
        <v>262213.5</v>
      </c>
      <c r="H90" s="78">
        <f t="shared" si="7"/>
        <v>10732.42477635</v>
      </c>
    </row>
    <row r="91" s="53" customFormat="1" customHeight="1" spans="1:8">
      <c r="A91" s="67">
        <v>73</v>
      </c>
      <c r="B91" s="71" t="s">
        <v>29</v>
      </c>
      <c r="C91" s="75" t="s">
        <v>132</v>
      </c>
      <c r="D91" s="81" t="s">
        <v>56</v>
      </c>
      <c r="E91" s="76">
        <v>14</v>
      </c>
      <c r="F91" s="67">
        <f t="shared" si="8"/>
        <v>69278</v>
      </c>
      <c r="G91" s="77">
        <v>969892</v>
      </c>
      <c r="H91" s="78">
        <f t="shared" si="7"/>
        <v>39697.7765492</v>
      </c>
    </row>
    <row r="92" s="53" customFormat="1" customHeight="1" spans="1:8">
      <c r="A92" s="67">
        <v>74</v>
      </c>
      <c r="B92" s="71" t="s">
        <v>29</v>
      </c>
      <c r="C92" s="75" t="s">
        <v>133</v>
      </c>
      <c r="D92" s="81" t="s">
        <v>56</v>
      </c>
      <c r="E92" s="76">
        <v>14</v>
      </c>
      <c r="F92" s="67">
        <f t="shared" si="8"/>
        <v>66640.7</v>
      </c>
      <c r="G92" s="77">
        <v>932969.8</v>
      </c>
      <c r="H92" s="78">
        <f t="shared" si="7"/>
        <v>38186.54721098</v>
      </c>
    </row>
    <row r="93" s="53" customFormat="1" customHeight="1" spans="1:8">
      <c r="A93" s="67">
        <v>75</v>
      </c>
      <c r="B93" s="71" t="s">
        <v>29</v>
      </c>
      <c r="C93" s="75" t="s">
        <v>134</v>
      </c>
      <c r="D93" s="81" t="s">
        <v>56</v>
      </c>
      <c r="E93" s="76">
        <v>14</v>
      </c>
      <c r="F93" s="67">
        <f t="shared" si="8"/>
        <v>64698</v>
      </c>
      <c r="G93" s="77">
        <v>905772</v>
      </c>
      <c r="H93" s="78">
        <f t="shared" si="7"/>
        <v>37073.3385372</v>
      </c>
    </row>
    <row r="94" s="53" customFormat="1" customHeight="1" spans="1:8">
      <c r="A94" s="67">
        <v>76</v>
      </c>
      <c r="B94" s="71" t="s">
        <v>29</v>
      </c>
      <c r="C94" s="75" t="s">
        <v>135</v>
      </c>
      <c r="D94" s="81" t="s">
        <v>56</v>
      </c>
      <c r="E94" s="76">
        <v>14</v>
      </c>
      <c r="F94" s="67">
        <f t="shared" si="8"/>
        <v>70070</v>
      </c>
      <c r="G94" s="77">
        <v>980980</v>
      </c>
      <c r="H94" s="78">
        <f t="shared" si="7"/>
        <v>40151.609498</v>
      </c>
    </row>
    <row r="95" s="53" customFormat="1" customHeight="1" spans="1:8">
      <c r="A95" s="67">
        <v>77</v>
      </c>
      <c r="B95" s="71" t="s">
        <v>29</v>
      </c>
      <c r="C95" s="75" t="s">
        <v>136</v>
      </c>
      <c r="D95" s="81" t="s">
        <v>81</v>
      </c>
      <c r="E95" s="76">
        <v>14</v>
      </c>
      <c r="F95" s="67">
        <f t="shared" si="8"/>
        <v>57591.7</v>
      </c>
      <c r="G95" s="77">
        <v>806283.8</v>
      </c>
      <c r="H95" s="78">
        <f t="shared" si="7"/>
        <v>33001.27656238</v>
      </c>
    </row>
    <row r="96" s="53" customFormat="1" customHeight="1" spans="1:8">
      <c r="A96" s="67">
        <v>78</v>
      </c>
      <c r="B96" s="71" t="s">
        <v>29</v>
      </c>
      <c r="C96" s="75" t="s">
        <v>137</v>
      </c>
      <c r="D96" s="81" t="s">
        <v>90</v>
      </c>
      <c r="E96" s="76">
        <v>14</v>
      </c>
      <c r="F96" s="67">
        <f t="shared" si="8"/>
        <v>71842.5</v>
      </c>
      <c r="G96" s="77">
        <v>1005795</v>
      </c>
      <c r="H96" s="78">
        <f t="shared" si="7"/>
        <v>41167.2899295</v>
      </c>
    </row>
    <row r="97" s="53" customFormat="1" customHeight="1" spans="1:8">
      <c r="A97" s="67">
        <v>79</v>
      </c>
      <c r="B97" s="71" t="s">
        <v>29</v>
      </c>
      <c r="C97" s="75" t="s">
        <v>138</v>
      </c>
      <c r="D97" s="81" t="s">
        <v>39</v>
      </c>
      <c r="E97" s="76">
        <v>14</v>
      </c>
      <c r="F97" s="67">
        <f t="shared" si="8"/>
        <v>52171.1</v>
      </c>
      <c r="G97" s="77">
        <v>730395.4</v>
      </c>
      <c r="H97" s="78">
        <f t="shared" si="7"/>
        <v>29895.15676154</v>
      </c>
    </row>
    <row r="98" s="53" customFormat="1" customHeight="1" spans="1:8">
      <c r="A98" s="67">
        <v>80</v>
      </c>
      <c r="B98" s="71" t="s">
        <v>29</v>
      </c>
      <c r="C98" s="75" t="s">
        <v>139</v>
      </c>
      <c r="D98" s="81" t="s">
        <v>140</v>
      </c>
      <c r="E98" s="76">
        <v>14</v>
      </c>
      <c r="F98" s="67">
        <f t="shared" si="8"/>
        <v>59603</v>
      </c>
      <c r="G98" s="77">
        <v>834442</v>
      </c>
      <c r="H98" s="78">
        <f t="shared" si="7"/>
        <v>34153.7945042</v>
      </c>
    </row>
    <row r="99" s="53" customFormat="1" customHeight="1" spans="1:8">
      <c r="A99" s="67">
        <v>81</v>
      </c>
      <c r="B99" s="71" t="s">
        <v>29</v>
      </c>
      <c r="C99" s="75" t="s">
        <v>141</v>
      </c>
      <c r="D99" s="81" t="s">
        <v>51</v>
      </c>
      <c r="E99" s="76">
        <v>14</v>
      </c>
      <c r="F99" s="67">
        <f t="shared" si="8"/>
        <v>58451.5</v>
      </c>
      <c r="G99" s="77">
        <v>818321</v>
      </c>
      <c r="H99" s="78">
        <f t="shared" si="7"/>
        <v>33493.9603621</v>
      </c>
    </row>
    <row r="100" s="53" customFormat="1" customHeight="1" spans="1:8">
      <c r="A100" s="67">
        <v>82</v>
      </c>
      <c r="B100" s="71" t="s">
        <v>29</v>
      </c>
      <c r="C100" s="75" t="s">
        <v>142</v>
      </c>
      <c r="D100" s="81" t="s">
        <v>98</v>
      </c>
      <c r="E100" s="76">
        <v>19</v>
      </c>
      <c r="F100" s="67">
        <f t="shared" si="8"/>
        <v>12113</v>
      </c>
      <c r="G100" s="77">
        <v>230147</v>
      </c>
      <c r="H100" s="78">
        <f t="shared" si="7"/>
        <v>9419.9397247</v>
      </c>
    </row>
    <row r="101" s="53" customFormat="1" customHeight="1" spans="1:8">
      <c r="A101" s="67">
        <v>83</v>
      </c>
      <c r="B101" s="71" t="s">
        <v>29</v>
      </c>
      <c r="C101" s="75" t="s">
        <v>143</v>
      </c>
      <c r="D101" s="81" t="s">
        <v>21</v>
      </c>
      <c r="E101" s="76">
        <v>9</v>
      </c>
      <c r="F101" s="67">
        <f t="shared" si="8"/>
        <v>59237.3</v>
      </c>
      <c r="G101" s="77">
        <v>533135.7</v>
      </c>
      <c r="H101" s="78">
        <f t="shared" si="7"/>
        <v>21821.29751457</v>
      </c>
    </row>
    <row r="102" s="53" customFormat="1" customHeight="1" spans="1:8">
      <c r="A102" s="67">
        <v>84</v>
      </c>
      <c r="B102" s="71" t="s">
        <v>29</v>
      </c>
      <c r="C102" s="75" t="s">
        <v>144</v>
      </c>
      <c r="D102" s="81" t="s">
        <v>56</v>
      </c>
      <c r="E102" s="76">
        <v>14</v>
      </c>
      <c r="F102" s="67">
        <f t="shared" si="8"/>
        <v>62478.4</v>
      </c>
      <c r="G102" s="77">
        <v>874697.6</v>
      </c>
      <c r="H102" s="78">
        <f t="shared" si="7"/>
        <v>35801.46023776</v>
      </c>
    </row>
    <row r="103" s="53" customFormat="1" customHeight="1" spans="1:8">
      <c r="A103" s="67">
        <v>85</v>
      </c>
      <c r="B103" s="71" t="s">
        <v>29</v>
      </c>
      <c r="C103" s="75" t="s">
        <v>145</v>
      </c>
      <c r="D103" s="81" t="s">
        <v>146</v>
      </c>
      <c r="E103" s="76">
        <v>11</v>
      </c>
      <c r="F103" s="85" t="s">
        <v>147</v>
      </c>
      <c r="G103" s="67">
        <v>290447.3</v>
      </c>
      <c r="H103" s="78">
        <f t="shared" si="7"/>
        <v>11888.03703373</v>
      </c>
    </row>
    <row r="104" s="53" customFormat="1" customHeight="1" spans="1:8">
      <c r="A104" s="67">
        <v>86</v>
      </c>
      <c r="B104" s="71" t="s">
        <v>29</v>
      </c>
      <c r="C104" s="75" t="s">
        <v>148</v>
      </c>
      <c r="D104" s="81" t="s">
        <v>56</v>
      </c>
      <c r="E104" s="76">
        <v>14</v>
      </c>
      <c r="F104" s="67">
        <f>G104/E104</f>
        <v>50207.9</v>
      </c>
      <c r="G104" s="77">
        <v>702910.6</v>
      </c>
      <c r="H104" s="78">
        <f t="shared" si="7"/>
        <v>28770.20114906</v>
      </c>
    </row>
    <row r="105" s="53" customFormat="1" customHeight="1" spans="1:8">
      <c r="A105" s="67">
        <v>87</v>
      </c>
      <c r="B105" s="71" t="s">
        <v>29</v>
      </c>
      <c r="C105" s="75" t="s">
        <v>149</v>
      </c>
      <c r="D105" s="81" t="s">
        <v>51</v>
      </c>
      <c r="E105" s="76">
        <v>9</v>
      </c>
      <c r="F105" s="67">
        <f t="shared" ref="F105:F112" si="9">G105/E105</f>
        <v>34087.8</v>
      </c>
      <c r="G105" s="77">
        <v>306790.2</v>
      </c>
      <c r="H105" s="78">
        <f t="shared" si="7"/>
        <v>12556.95356502</v>
      </c>
    </row>
    <row r="106" s="53" customFormat="1" customHeight="1" spans="1:8">
      <c r="A106" s="67">
        <v>88</v>
      </c>
      <c r="B106" s="71" t="s">
        <v>29</v>
      </c>
      <c r="C106" s="75" t="s">
        <v>149</v>
      </c>
      <c r="D106" s="81" t="s">
        <v>150</v>
      </c>
      <c r="E106" s="76">
        <v>9</v>
      </c>
      <c r="F106" s="67">
        <f t="shared" si="9"/>
        <v>21232.5</v>
      </c>
      <c r="G106" s="77">
        <v>191092.5</v>
      </c>
      <c r="H106" s="78">
        <f t="shared" si="7"/>
        <v>7821.43513425</v>
      </c>
    </row>
    <row r="107" s="53" customFormat="1" customHeight="1" spans="1:8">
      <c r="A107" s="67">
        <v>89</v>
      </c>
      <c r="B107" s="71" t="s">
        <v>29</v>
      </c>
      <c r="C107" s="75" t="s">
        <v>151</v>
      </c>
      <c r="D107" s="81" t="s">
        <v>58</v>
      </c>
      <c r="E107" s="76">
        <v>9</v>
      </c>
      <c r="F107" s="67">
        <f t="shared" si="9"/>
        <v>18218.3</v>
      </c>
      <c r="G107" s="77">
        <v>163964.7</v>
      </c>
      <c r="H107" s="78">
        <f t="shared" si="7"/>
        <v>6711.09156747</v>
      </c>
    </row>
    <row r="108" s="53" customFormat="1" customHeight="1" spans="1:8">
      <c r="A108" s="67">
        <v>90</v>
      </c>
      <c r="B108" s="71" t="s">
        <v>29</v>
      </c>
      <c r="C108" s="75" t="s">
        <v>152</v>
      </c>
      <c r="D108" s="81" t="s">
        <v>33</v>
      </c>
      <c r="E108" s="76">
        <v>5</v>
      </c>
      <c r="F108" s="67">
        <f t="shared" si="9"/>
        <v>59445.6</v>
      </c>
      <c r="G108" s="77">
        <v>297228</v>
      </c>
      <c r="H108" s="78">
        <f t="shared" si="7"/>
        <v>12165.5717628</v>
      </c>
    </row>
    <row r="109" s="53" customFormat="1" customHeight="1" spans="1:8">
      <c r="A109" s="67">
        <v>91</v>
      </c>
      <c r="B109" s="71" t="s">
        <v>29</v>
      </c>
      <c r="C109" s="75" t="s">
        <v>153</v>
      </c>
      <c r="D109" s="81" t="s">
        <v>49</v>
      </c>
      <c r="E109" s="76">
        <v>9</v>
      </c>
      <c r="F109" s="67">
        <f t="shared" si="9"/>
        <v>55225.7</v>
      </c>
      <c r="G109" s="77">
        <v>497031.3</v>
      </c>
      <c r="H109" s="78">
        <f t="shared" si="7"/>
        <v>20343.54081213</v>
      </c>
    </row>
    <row r="110" s="53" customFormat="1" customHeight="1" spans="1:8">
      <c r="A110" s="67">
        <v>92</v>
      </c>
      <c r="B110" s="71" t="s">
        <v>29</v>
      </c>
      <c r="C110" s="75" t="s">
        <v>154</v>
      </c>
      <c r="D110" s="81" t="s">
        <v>33</v>
      </c>
      <c r="E110" s="76">
        <v>5</v>
      </c>
      <c r="F110" s="67">
        <f t="shared" si="9"/>
        <v>53494.7</v>
      </c>
      <c r="G110" s="77">
        <v>267473.5</v>
      </c>
      <c r="H110" s="78">
        <f t="shared" si="7"/>
        <v>10947.71710235</v>
      </c>
    </row>
    <row r="111" s="53" customFormat="1" customHeight="1" spans="1:8">
      <c r="A111" s="67">
        <v>93</v>
      </c>
      <c r="B111" s="71" t="s">
        <v>29</v>
      </c>
      <c r="C111" s="75" t="s">
        <v>155</v>
      </c>
      <c r="D111" s="81" t="s">
        <v>21</v>
      </c>
      <c r="E111" s="76">
        <v>9</v>
      </c>
      <c r="F111" s="67">
        <f t="shared" si="9"/>
        <v>46195.5</v>
      </c>
      <c r="G111" s="77">
        <v>415759.5</v>
      </c>
      <c r="H111" s="78">
        <f t="shared" si="7"/>
        <v>17017.07791095</v>
      </c>
    </row>
    <row r="112" s="53" customFormat="1" customHeight="1" spans="1:8">
      <c r="A112" s="67">
        <v>94</v>
      </c>
      <c r="B112" s="71" t="s">
        <v>29</v>
      </c>
      <c r="C112" s="75" t="s">
        <v>155</v>
      </c>
      <c r="D112" s="81" t="s">
        <v>146</v>
      </c>
      <c r="E112" s="76">
        <v>9</v>
      </c>
      <c r="F112" s="67">
        <f t="shared" si="9"/>
        <v>2850</v>
      </c>
      <c r="G112" s="77">
        <v>25650</v>
      </c>
      <c r="H112" s="78">
        <f t="shared" si="7"/>
        <v>1049.857065</v>
      </c>
    </row>
    <row r="113" s="53" customFormat="1" customHeight="1" spans="1:8">
      <c r="A113" s="67">
        <v>95</v>
      </c>
      <c r="B113" s="71" t="s">
        <v>29</v>
      </c>
      <c r="C113" s="75" t="s">
        <v>156</v>
      </c>
      <c r="D113" s="81" t="s">
        <v>92</v>
      </c>
      <c r="E113" s="76">
        <v>9</v>
      </c>
      <c r="F113" s="85" t="s">
        <v>157</v>
      </c>
      <c r="G113" s="67">
        <v>572962.5</v>
      </c>
      <c r="H113" s="78">
        <f t="shared" si="7"/>
        <v>23451.41242125</v>
      </c>
    </row>
    <row r="114" s="53" customFormat="1" customHeight="1" spans="1:8">
      <c r="A114" s="67">
        <v>96</v>
      </c>
      <c r="B114" s="71" t="s">
        <v>29</v>
      </c>
      <c r="C114" s="75" t="s">
        <v>158</v>
      </c>
      <c r="D114" s="81" t="s">
        <v>63</v>
      </c>
      <c r="E114" s="76">
        <v>9</v>
      </c>
      <c r="F114" s="67">
        <f>G114/E114</f>
        <v>48263.8</v>
      </c>
      <c r="G114" s="77">
        <v>434374.2</v>
      </c>
      <c r="H114" s="78">
        <f t="shared" si="7"/>
        <v>17778.97944342</v>
      </c>
    </row>
    <row r="115" s="53" customFormat="1" customHeight="1" spans="1:8">
      <c r="A115" s="67">
        <v>97</v>
      </c>
      <c r="B115" s="71" t="s">
        <v>29</v>
      </c>
      <c r="C115" s="75" t="s">
        <v>159</v>
      </c>
      <c r="D115" s="81" t="s">
        <v>92</v>
      </c>
      <c r="E115" s="76">
        <v>14</v>
      </c>
      <c r="F115" s="67">
        <f t="shared" ref="F115:F131" si="10">G115/E115</f>
        <v>59185.9</v>
      </c>
      <c r="G115" s="77">
        <v>828602.6</v>
      </c>
      <c r="H115" s="78">
        <f t="shared" si="7"/>
        <v>33914.78727826</v>
      </c>
    </row>
    <row r="116" s="53" customFormat="1" customHeight="1" spans="1:8">
      <c r="A116" s="67">
        <v>98</v>
      </c>
      <c r="B116" s="71" t="s">
        <v>29</v>
      </c>
      <c r="C116" s="75" t="s">
        <v>160</v>
      </c>
      <c r="D116" s="81" t="s">
        <v>19</v>
      </c>
      <c r="E116" s="76">
        <v>14</v>
      </c>
      <c r="F116" s="67">
        <f t="shared" si="10"/>
        <v>35684.9</v>
      </c>
      <c r="G116" s="77">
        <v>499588.6</v>
      </c>
      <c r="H116" s="78">
        <f t="shared" si="7"/>
        <v>20448.21135686</v>
      </c>
    </row>
    <row r="117" s="53" customFormat="1" customHeight="1" spans="1:8">
      <c r="A117" s="67">
        <v>99</v>
      </c>
      <c r="B117" s="71" t="s">
        <v>29</v>
      </c>
      <c r="C117" s="75" t="s">
        <v>161</v>
      </c>
      <c r="D117" s="81" t="s">
        <v>51</v>
      </c>
      <c r="E117" s="76">
        <v>14</v>
      </c>
      <c r="F117" s="67">
        <f t="shared" si="10"/>
        <v>53995.6</v>
      </c>
      <c r="G117" s="77">
        <v>755938.4</v>
      </c>
      <c r="H117" s="78">
        <f t="shared" si="7"/>
        <v>30940.63430584</v>
      </c>
    </row>
    <row r="118" s="53" customFormat="1" customHeight="1" spans="1:8">
      <c r="A118" s="67">
        <v>100</v>
      </c>
      <c r="B118" s="71" t="s">
        <v>29</v>
      </c>
      <c r="C118" s="75" t="s">
        <v>162</v>
      </c>
      <c r="D118" s="81" t="s">
        <v>56</v>
      </c>
      <c r="E118" s="76">
        <v>14</v>
      </c>
      <c r="F118" s="67">
        <f t="shared" si="10"/>
        <v>65465.3</v>
      </c>
      <c r="G118" s="77">
        <v>916514.2</v>
      </c>
      <c r="H118" s="78">
        <f t="shared" si="7"/>
        <v>37513.01785742</v>
      </c>
    </row>
    <row r="119" s="53" customFormat="1" customHeight="1" spans="1:8">
      <c r="A119" s="67">
        <v>101</v>
      </c>
      <c r="B119" s="71" t="s">
        <v>29</v>
      </c>
      <c r="C119" s="75" t="s">
        <v>163</v>
      </c>
      <c r="D119" s="81" t="s">
        <v>51</v>
      </c>
      <c r="E119" s="76">
        <v>17</v>
      </c>
      <c r="F119" s="67">
        <f t="shared" si="10"/>
        <v>52846</v>
      </c>
      <c r="G119" s="77">
        <v>898382</v>
      </c>
      <c r="H119" s="78">
        <f t="shared" si="7"/>
        <v>36770.8650982</v>
      </c>
    </row>
    <row r="120" s="53" customFormat="1" customHeight="1" spans="1:8">
      <c r="A120" s="67">
        <v>102</v>
      </c>
      <c r="B120" s="71" t="s">
        <v>29</v>
      </c>
      <c r="C120" s="75" t="s">
        <v>164</v>
      </c>
      <c r="D120" s="81" t="s">
        <v>56</v>
      </c>
      <c r="E120" s="76">
        <v>14</v>
      </c>
      <c r="F120" s="67">
        <f t="shared" si="10"/>
        <v>65920</v>
      </c>
      <c r="G120" s="77">
        <v>922880</v>
      </c>
      <c r="H120" s="78">
        <f t="shared" si="7"/>
        <v>37773.570688</v>
      </c>
    </row>
    <row r="121" s="53" customFormat="1" customHeight="1" spans="1:8">
      <c r="A121" s="67">
        <v>103</v>
      </c>
      <c r="B121" s="71" t="s">
        <v>29</v>
      </c>
      <c r="C121" s="75" t="s">
        <v>165</v>
      </c>
      <c r="D121" s="81" t="s">
        <v>70</v>
      </c>
      <c r="E121" s="76">
        <v>9</v>
      </c>
      <c r="F121" s="67">
        <f t="shared" si="10"/>
        <v>63208.8</v>
      </c>
      <c r="G121" s="77">
        <v>568879.2</v>
      </c>
      <c r="H121" s="78">
        <f t="shared" si="7"/>
        <v>23284.28254392</v>
      </c>
    </row>
    <row r="122" s="53" customFormat="1" customHeight="1" spans="1:8">
      <c r="A122" s="67">
        <v>104</v>
      </c>
      <c r="B122" s="71" t="s">
        <v>29</v>
      </c>
      <c r="C122" s="75" t="s">
        <v>166</v>
      </c>
      <c r="D122" s="81" t="s">
        <v>167</v>
      </c>
      <c r="E122" s="76">
        <v>19</v>
      </c>
      <c r="F122" s="67">
        <f t="shared" si="10"/>
        <v>25747.1</v>
      </c>
      <c r="G122" s="77">
        <v>489194.9</v>
      </c>
      <c r="H122" s="78">
        <f t="shared" si="7"/>
        <v>20022.79617649</v>
      </c>
    </row>
    <row r="123" s="53" customFormat="1" customHeight="1" spans="1:8">
      <c r="A123" s="67">
        <v>105</v>
      </c>
      <c r="B123" s="71" t="s">
        <v>29</v>
      </c>
      <c r="C123" s="75" t="s">
        <v>168</v>
      </c>
      <c r="D123" s="81" t="s">
        <v>146</v>
      </c>
      <c r="E123" s="76">
        <v>9</v>
      </c>
      <c r="F123" s="67">
        <f t="shared" si="10"/>
        <v>28444.5</v>
      </c>
      <c r="G123" s="77">
        <v>256000.5</v>
      </c>
      <c r="H123" s="78">
        <f t="shared" si="7"/>
        <v>10478.12606505</v>
      </c>
    </row>
    <row r="124" s="53" customFormat="1" customHeight="1" spans="1:8">
      <c r="A124" s="67">
        <v>106</v>
      </c>
      <c r="B124" s="71" t="s">
        <v>29</v>
      </c>
      <c r="C124" s="75" t="s">
        <v>169</v>
      </c>
      <c r="D124" s="81" t="s">
        <v>83</v>
      </c>
      <c r="E124" s="76">
        <v>9</v>
      </c>
      <c r="F124" s="67">
        <f t="shared" si="10"/>
        <v>43607.6</v>
      </c>
      <c r="G124" s="77">
        <v>392468.4</v>
      </c>
      <c r="H124" s="78">
        <f t="shared" si="7"/>
        <v>16063.77085884</v>
      </c>
    </row>
    <row r="125" s="53" customFormat="1" customHeight="1" spans="1:8">
      <c r="A125" s="67">
        <v>107</v>
      </c>
      <c r="B125" s="71" t="s">
        <v>29</v>
      </c>
      <c r="C125" s="75" t="s">
        <v>170</v>
      </c>
      <c r="D125" s="81" t="s">
        <v>51</v>
      </c>
      <c r="E125" s="76">
        <v>17</v>
      </c>
      <c r="F125" s="67">
        <f t="shared" si="10"/>
        <v>52742.6</v>
      </c>
      <c r="G125" s="77">
        <v>896624.2</v>
      </c>
      <c r="H125" s="78">
        <f t="shared" si="7"/>
        <v>36698.91816842</v>
      </c>
    </row>
    <row r="126" s="53" customFormat="1" customHeight="1" spans="1:8">
      <c r="A126" s="67">
        <v>108</v>
      </c>
      <c r="B126" s="71" t="s">
        <v>29</v>
      </c>
      <c r="C126" s="75" t="s">
        <v>171</v>
      </c>
      <c r="D126" s="81" t="s">
        <v>49</v>
      </c>
      <c r="E126" s="76">
        <v>9</v>
      </c>
      <c r="F126" s="67">
        <f t="shared" si="10"/>
        <v>52718.2</v>
      </c>
      <c r="G126" s="77">
        <v>474463.8</v>
      </c>
      <c r="H126" s="78">
        <f t="shared" si="7"/>
        <v>19419.85078038</v>
      </c>
    </row>
    <row r="127" s="53" customFormat="1" customHeight="1" spans="1:8">
      <c r="A127" s="67">
        <v>109</v>
      </c>
      <c r="B127" s="71" t="s">
        <v>29</v>
      </c>
      <c r="C127" s="75" t="s">
        <v>172</v>
      </c>
      <c r="D127" s="81" t="s">
        <v>51</v>
      </c>
      <c r="E127" s="76">
        <v>14</v>
      </c>
      <c r="F127" s="67">
        <f t="shared" si="10"/>
        <v>45853.1</v>
      </c>
      <c r="G127" s="77">
        <v>641943.4</v>
      </c>
      <c r="H127" s="78">
        <f t="shared" si="7"/>
        <v>26274.80755634</v>
      </c>
    </row>
    <row r="128" s="53" customFormat="1" customHeight="1" spans="1:8">
      <c r="A128" s="67">
        <v>110</v>
      </c>
      <c r="B128" s="71" t="s">
        <v>29</v>
      </c>
      <c r="C128" s="75" t="s">
        <v>173</v>
      </c>
      <c r="D128" s="81" t="s">
        <v>83</v>
      </c>
      <c r="E128" s="76">
        <v>9</v>
      </c>
      <c r="F128" s="67">
        <f t="shared" si="10"/>
        <v>59371</v>
      </c>
      <c r="G128" s="77">
        <v>534339</v>
      </c>
      <c r="H128" s="78">
        <f t="shared" si="7"/>
        <v>21870.5487039</v>
      </c>
    </row>
    <row r="129" s="53" customFormat="1" customHeight="1" spans="1:8">
      <c r="A129" s="67">
        <v>111</v>
      </c>
      <c r="B129" s="71" t="s">
        <v>29</v>
      </c>
      <c r="C129" s="75" t="s">
        <v>174</v>
      </c>
      <c r="D129" s="81" t="s">
        <v>92</v>
      </c>
      <c r="E129" s="76">
        <v>9</v>
      </c>
      <c r="F129" s="67">
        <f t="shared" si="10"/>
        <v>56176.9</v>
      </c>
      <c r="G129" s="77">
        <v>505592.1</v>
      </c>
      <c r="H129" s="78">
        <f t="shared" si="7"/>
        <v>20693.93521221</v>
      </c>
    </row>
    <row r="130" s="53" customFormat="1" customHeight="1" spans="1:8">
      <c r="A130" s="67">
        <v>112</v>
      </c>
      <c r="B130" s="71" t="s">
        <v>29</v>
      </c>
      <c r="C130" s="75" t="s">
        <v>175</v>
      </c>
      <c r="D130" s="81" t="s">
        <v>56</v>
      </c>
      <c r="E130" s="76">
        <v>17</v>
      </c>
      <c r="F130" s="67">
        <f t="shared" si="10"/>
        <v>70601</v>
      </c>
      <c r="G130" s="77">
        <v>1200217</v>
      </c>
      <c r="H130" s="78">
        <f t="shared" si="7"/>
        <v>49125.0018317</v>
      </c>
    </row>
    <row r="131" s="53" customFormat="1" customHeight="1" spans="1:8">
      <c r="A131" s="67">
        <v>113</v>
      </c>
      <c r="B131" s="71" t="s">
        <v>29</v>
      </c>
      <c r="C131" s="75" t="s">
        <v>176</v>
      </c>
      <c r="D131" s="81" t="s">
        <v>39</v>
      </c>
      <c r="E131" s="76">
        <v>9</v>
      </c>
      <c r="F131" s="67">
        <f t="shared" si="10"/>
        <v>72469.4</v>
      </c>
      <c r="G131" s="77">
        <v>652224.6</v>
      </c>
      <c r="H131" s="78">
        <f t="shared" si="7"/>
        <v>26695.61810046</v>
      </c>
    </row>
    <row r="132" s="53" customFormat="1" customHeight="1" spans="1:8">
      <c r="A132" s="67">
        <v>114</v>
      </c>
      <c r="B132" s="71" t="s">
        <v>29</v>
      </c>
      <c r="C132" s="75" t="s">
        <v>177</v>
      </c>
      <c r="D132" s="81" t="s">
        <v>63</v>
      </c>
      <c r="E132" s="76">
        <v>9</v>
      </c>
      <c r="F132" s="67">
        <v>49176</v>
      </c>
      <c r="G132" s="77">
        <v>442584</v>
      </c>
      <c r="H132" s="78">
        <f t="shared" si="7"/>
        <v>18115.0073784</v>
      </c>
    </row>
    <row r="133" s="53" customFormat="1" customHeight="1" spans="1:8">
      <c r="A133" s="67">
        <v>115</v>
      </c>
      <c r="B133" s="71" t="s">
        <v>29</v>
      </c>
      <c r="C133" s="75" t="s">
        <v>178</v>
      </c>
      <c r="D133" s="81" t="s">
        <v>56</v>
      </c>
      <c r="E133" s="76">
        <v>17</v>
      </c>
      <c r="F133" s="67">
        <f>G133/E133</f>
        <v>49126.7</v>
      </c>
      <c r="G133" s="77">
        <v>835153.9</v>
      </c>
      <c r="H133" s="78">
        <f t="shared" si="7"/>
        <v>34182.93264239</v>
      </c>
    </row>
    <row r="134" s="53" customFormat="1" customHeight="1" spans="1:8">
      <c r="A134" s="67">
        <v>116</v>
      </c>
      <c r="B134" s="71" t="s">
        <v>29</v>
      </c>
      <c r="C134" s="75" t="s">
        <v>179</v>
      </c>
      <c r="D134" s="81" t="s">
        <v>51</v>
      </c>
      <c r="E134" s="76">
        <v>14</v>
      </c>
      <c r="F134" s="67">
        <f t="shared" ref="F134:F159" si="11">G134/E134</f>
        <v>14704.5</v>
      </c>
      <c r="G134" s="77">
        <v>205863</v>
      </c>
      <c r="H134" s="78">
        <f t="shared" si="7"/>
        <v>8425.9931763</v>
      </c>
    </row>
    <row r="135" s="53" customFormat="1" customHeight="1" spans="1:8">
      <c r="A135" s="67">
        <v>117</v>
      </c>
      <c r="B135" s="71" t="s">
        <v>29</v>
      </c>
      <c r="C135" s="75" t="s">
        <v>180</v>
      </c>
      <c r="D135" s="81" t="s">
        <v>51</v>
      </c>
      <c r="E135" s="76">
        <v>9</v>
      </c>
      <c r="F135" s="67">
        <f t="shared" si="11"/>
        <v>57442.5</v>
      </c>
      <c r="G135" s="77">
        <v>516982.5</v>
      </c>
      <c r="H135" s="78">
        <f t="shared" si="7"/>
        <v>21160.14542325</v>
      </c>
    </row>
    <row r="136" s="53" customFormat="1" customHeight="1" spans="1:8">
      <c r="A136" s="67">
        <v>118</v>
      </c>
      <c r="B136" s="71" t="s">
        <v>29</v>
      </c>
      <c r="C136" s="75" t="s">
        <v>181</v>
      </c>
      <c r="D136" s="81" t="s">
        <v>51</v>
      </c>
      <c r="E136" s="76">
        <v>14</v>
      </c>
      <c r="F136" s="67">
        <f t="shared" si="11"/>
        <v>22543.4</v>
      </c>
      <c r="G136" s="77">
        <v>315607.6</v>
      </c>
      <c r="H136" s="78">
        <f t="shared" si="7"/>
        <v>12917.85062876</v>
      </c>
    </row>
    <row r="137" s="53" customFormat="1" customHeight="1" spans="1:8">
      <c r="A137" s="67">
        <v>119</v>
      </c>
      <c r="B137" s="71" t="s">
        <v>29</v>
      </c>
      <c r="C137" s="75" t="s">
        <v>182</v>
      </c>
      <c r="D137" s="81" t="s">
        <v>51</v>
      </c>
      <c r="E137" s="76">
        <v>14</v>
      </c>
      <c r="F137" s="67">
        <f t="shared" si="11"/>
        <v>8207.5</v>
      </c>
      <c r="G137" s="77">
        <v>114905</v>
      </c>
      <c r="H137" s="78">
        <f t="shared" si="7"/>
        <v>4703.0731405</v>
      </c>
    </row>
    <row r="138" s="53" customFormat="1" customHeight="1" spans="1:8">
      <c r="A138" s="67">
        <v>120</v>
      </c>
      <c r="B138" s="71" t="s">
        <v>29</v>
      </c>
      <c r="C138" s="75" t="s">
        <v>183</v>
      </c>
      <c r="D138" s="81" t="s">
        <v>184</v>
      </c>
      <c r="E138" s="76">
        <v>9</v>
      </c>
      <c r="F138" s="67">
        <f t="shared" si="11"/>
        <v>26313.9</v>
      </c>
      <c r="G138" s="77">
        <v>236825.1</v>
      </c>
      <c r="H138" s="78">
        <f t="shared" si="7"/>
        <v>9693.27502551</v>
      </c>
    </row>
    <row r="139" s="53" customFormat="1" customHeight="1" spans="1:8">
      <c r="A139" s="67">
        <v>121</v>
      </c>
      <c r="B139" s="71" t="s">
        <v>29</v>
      </c>
      <c r="C139" s="75" t="s">
        <v>183</v>
      </c>
      <c r="D139" s="81" t="s">
        <v>184</v>
      </c>
      <c r="E139" s="76">
        <v>9</v>
      </c>
      <c r="F139" s="67">
        <f t="shared" si="11"/>
        <v>35258.3</v>
      </c>
      <c r="G139" s="77">
        <v>317324.7</v>
      </c>
      <c r="H139" s="78">
        <f t="shared" si="7"/>
        <v>12988.13170347</v>
      </c>
    </row>
    <row r="140" s="53" customFormat="1" customHeight="1" spans="1:8">
      <c r="A140" s="67">
        <v>122</v>
      </c>
      <c r="B140" s="71" t="s">
        <v>29</v>
      </c>
      <c r="C140" s="75" t="s">
        <v>185</v>
      </c>
      <c r="D140" s="81" t="s">
        <v>51</v>
      </c>
      <c r="E140" s="76">
        <v>14</v>
      </c>
      <c r="F140" s="67">
        <f t="shared" si="11"/>
        <v>2221.7</v>
      </c>
      <c r="G140" s="77">
        <v>31103.8</v>
      </c>
      <c r="H140" s="78">
        <f t="shared" si="7"/>
        <v>1273.08164438</v>
      </c>
    </row>
    <row r="141" s="53" customFormat="1" customHeight="1" spans="1:8">
      <c r="A141" s="67">
        <v>123</v>
      </c>
      <c r="B141" s="71" t="s">
        <v>29</v>
      </c>
      <c r="C141" s="75" t="s">
        <v>186</v>
      </c>
      <c r="D141" s="81" t="s">
        <v>75</v>
      </c>
      <c r="E141" s="76">
        <v>9</v>
      </c>
      <c r="F141" s="67">
        <f t="shared" si="11"/>
        <v>88954.7</v>
      </c>
      <c r="G141" s="77">
        <v>800592.3</v>
      </c>
      <c r="H141" s="78">
        <f t="shared" si="7"/>
        <v>32768.32289823</v>
      </c>
    </row>
    <row r="142" s="53" customFormat="1" customHeight="1" spans="1:8">
      <c r="A142" s="67">
        <v>124</v>
      </c>
      <c r="B142" s="71" t="s">
        <v>29</v>
      </c>
      <c r="C142" s="75" t="s">
        <v>187</v>
      </c>
      <c r="D142" s="81" t="s">
        <v>188</v>
      </c>
      <c r="E142" s="76">
        <v>5</v>
      </c>
      <c r="F142" s="67">
        <f t="shared" si="11"/>
        <v>42445.3</v>
      </c>
      <c r="G142" s="77">
        <v>212226.5</v>
      </c>
      <c r="H142" s="78">
        <f t="shared" si="7"/>
        <v>8686.45186765</v>
      </c>
    </row>
    <row r="143" s="53" customFormat="1" customHeight="1" spans="1:8">
      <c r="A143" s="67">
        <v>125</v>
      </c>
      <c r="B143" s="71" t="s">
        <v>29</v>
      </c>
      <c r="C143" s="75" t="s">
        <v>189</v>
      </c>
      <c r="D143" s="81" t="s">
        <v>75</v>
      </c>
      <c r="E143" s="76">
        <v>5</v>
      </c>
      <c r="F143" s="67">
        <f t="shared" si="11"/>
        <v>95300.4</v>
      </c>
      <c r="G143" s="77">
        <v>476502</v>
      </c>
      <c r="H143" s="78">
        <f t="shared" si="7"/>
        <v>19503.2745102</v>
      </c>
    </row>
    <row r="144" s="53" customFormat="1" customHeight="1" spans="1:8">
      <c r="A144" s="67">
        <v>126</v>
      </c>
      <c r="B144" s="71" t="s">
        <v>29</v>
      </c>
      <c r="C144" s="75" t="s">
        <v>190</v>
      </c>
      <c r="D144" s="81" t="s">
        <v>188</v>
      </c>
      <c r="E144" s="76">
        <v>9</v>
      </c>
      <c r="F144" s="67">
        <f t="shared" si="11"/>
        <v>74498.4</v>
      </c>
      <c r="G144" s="77">
        <v>670485.6</v>
      </c>
      <c r="H144" s="78">
        <f t="shared" si="7"/>
        <v>27443.04265656</v>
      </c>
    </row>
    <row r="145" s="53" customFormat="1" customHeight="1" spans="1:8">
      <c r="A145" s="67">
        <v>127</v>
      </c>
      <c r="B145" s="71" t="s">
        <v>29</v>
      </c>
      <c r="C145" s="75" t="s">
        <v>191</v>
      </c>
      <c r="D145" s="81" t="s">
        <v>33</v>
      </c>
      <c r="E145" s="76">
        <v>5</v>
      </c>
      <c r="F145" s="67">
        <f t="shared" si="11"/>
        <v>57296.1</v>
      </c>
      <c r="G145" s="77">
        <v>286480.5</v>
      </c>
      <c r="H145" s="78">
        <f t="shared" si="7"/>
        <v>11725.67551305</v>
      </c>
    </row>
    <row r="146" s="53" customFormat="1" customHeight="1" spans="1:8">
      <c r="A146" s="67">
        <v>128</v>
      </c>
      <c r="B146" s="71" t="s">
        <v>29</v>
      </c>
      <c r="C146" s="75" t="s">
        <v>192</v>
      </c>
      <c r="D146" s="81" t="s">
        <v>188</v>
      </c>
      <c r="E146" s="76">
        <v>7</v>
      </c>
      <c r="F146" s="67">
        <f t="shared" si="11"/>
        <v>82682.6</v>
      </c>
      <c r="G146" s="77">
        <v>578778.2</v>
      </c>
      <c r="H146" s="78">
        <f t="shared" si="7"/>
        <v>23689.44960382</v>
      </c>
    </row>
    <row r="147" s="53" customFormat="1" customHeight="1" spans="1:8">
      <c r="A147" s="67">
        <v>129</v>
      </c>
      <c r="B147" s="71" t="s">
        <v>29</v>
      </c>
      <c r="C147" s="75" t="s">
        <v>193</v>
      </c>
      <c r="D147" s="81" t="s">
        <v>33</v>
      </c>
      <c r="E147" s="76">
        <v>5</v>
      </c>
      <c r="F147" s="67">
        <f t="shared" si="11"/>
        <v>79840.6</v>
      </c>
      <c r="G147" s="77">
        <v>399203</v>
      </c>
      <c r="H147" s="78">
        <f t="shared" si="7"/>
        <v>16339.4187103</v>
      </c>
    </row>
    <row r="148" s="53" customFormat="1" customHeight="1" spans="1:8">
      <c r="A148" s="67">
        <v>130</v>
      </c>
      <c r="B148" s="71" t="s">
        <v>29</v>
      </c>
      <c r="C148" s="75" t="s">
        <v>194</v>
      </c>
      <c r="D148" s="81" t="s">
        <v>33</v>
      </c>
      <c r="E148" s="76">
        <v>5</v>
      </c>
      <c r="F148" s="67">
        <f t="shared" si="11"/>
        <v>62750.2</v>
      </c>
      <c r="G148" s="77">
        <v>313751</v>
      </c>
      <c r="H148" s="78">
        <f t="shared" ref="H148:H211" si="12">G148*0.0409301</f>
        <v>12841.8598051</v>
      </c>
    </row>
    <row r="149" s="53" customFormat="1" customHeight="1" spans="1:8">
      <c r="A149" s="67">
        <v>131</v>
      </c>
      <c r="B149" s="71" t="s">
        <v>29</v>
      </c>
      <c r="C149" s="75" t="s">
        <v>195</v>
      </c>
      <c r="D149" s="81" t="s">
        <v>21</v>
      </c>
      <c r="E149" s="76">
        <v>9</v>
      </c>
      <c r="F149" s="67">
        <f t="shared" si="11"/>
        <v>25982.8</v>
      </c>
      <c r="G149" s="77">
        <v>233845.2</v>
      </c>
      <c r="H149" s="78">
        <f t="shared" si="12"/>
        <v>9571.30742052</v>
      </c>
    </row>
    <row r="150" s="53" customFormat="1" customHeight="1" spans="1:8">
      <c r="A150" s="67">
        <v>132</v>
      </c>
      <c r="B150" s="71" t="s">
        <v>29</v>
      </c>
      <c r="C150" s="75" t="s">
        <v>196</v>
      </c>
      <c r="D150" s="81" t="s">
        <v>31</v>
      </c>
      <c r="E150" s="76">
        <v>5</v>
      </c>
      <c r="F150" s="67">
        <f t="shared" si="11"/>
        <v>61332.2</v>
      </c>
      <c r="G150" s="77">
        <v>306661</v>
      </c>
      <c r="H150" s="78">
        <f t="shared" si="12"/>
        <v>12551.6653961</v>
      </c>
    </row>
    <row r="151" s="53" customFormat="1" customHeight="1" spans="1:8">
      <c r="A151" s="67">
        <v>133</v>
      </c>
      <c r="B151" s="71" t="s">
        <v>29</v>
      </c>
      <c r="C151" s="75" t="s">
        <v>197</v>
      </c>
      <c r="D151" s="81" t="s">
        <v>75</v>
      </c>
      <c r="E151" s="76">
        <v>9</v>
      </c>
      <c r="F151" s="67">
        <f t="shared" si="11"/>
        <v>68906</v>
      </c>
      <c r="G151" s="77">
        <v>620154</v>
      </c>
      <c r="H151" s="78">
        <f t="shared" si="12"/>
        <v>25382.9652354</v>
      </c>
    </row>
    <row r="152" s="53" customFormat="1" customHeight="1" spans="1:8">
      <c r="A152" s="67">
        <v>134</v>
      </c>
      <c r="B152" s="71" t="s">
        <v>29</v>
      </c>
      <c r="C152" s="75" t="s">
        <v>198</v>
      </c>
      <c r="D152" s="81" t="s">
        <v>21</v>
      </c>
      <c r="E152" s="76">
        <v>9</v>
      </c>
      <c r="F152" s="67">
        <f t="shared" si="11"/>
        <v>41053.2</v>
      </c>
      <c r="G152" s="77">
        <v>369478.8</v>
      </c>
      <c r="H152" s="78">
        <f t="shared" si="12"/>
        <v>15122.80423188</v>
      </c>
    </row>
    <row r="153" s="53" customFormat="1" customHeight="1" spans="1:8">
      <c r="A153" s="67">
        <v>135</v>
      </c>
      <c r="B153" s="71" t="s">
        <v>29</v>
      </c>
      <c r="C153" s="75" t="s">
        <v>199</v>
      </c>
      <c r="D153" s="81" t="s">
        <v>75</v>
      </c>
      <c r="E153" s="76">
        <v>7</v>
      </c>
      <c r="F153" s="67">
        <f t="shared" si="11"/>
        <v>51792.5</v>
      </c>
      <c r="G153" s="77">
        <v>362547.5</v>
      </c>
      <c r="H153" s="78">
        <f t="shared" si="12"/>
        <v>14839.10542975</v>
      </c>
    </row>
    <row r="154" s="53" customFormat="1" customHeight="1" spans="1:8">
      <c r="A154" s="67">
        <v>136</v>
      </c>
      <c r="B154" s="71" t="s">
        <v>29</v>
      </c>
      <c r="C154" s="75" t="s">
        <v>200</v>
      </c>
      <c r="D154" s="81" t="s">
        <v>201</v>
      </c>
      <c r="E154" s="76">
        <v>9</v>
      </c>
      <c r="F154" s="67">
        <v>47556.9</v>
      </c>
      <c r="G154" s="77">
        <v>428012.1</v>
      </c>
      <c r="H154" s="78">
        <f t="shared" si="12"/>
        <v>17518.57805421</v>
      </c>
    </row>
    <row r="155" s="53" customFormat="1" customHeight="1" spans="1:8">
      <c r="A155" s="67">
        <v>137</v>
      </c>
      <c r="B155" s="71" t="s">
        <v>29</v>
      </c>
      <c r="C155" s="75" t="s">
        <v>202</v>
      </c>
      <c r="D155" s="81" t="s">
        <v>49</v>
      </c>
      <c r="E155" s="76">
        <v>9</v>
      </c>
      <c r="F155" s="67">
        <f t="shared" si="11"/>
        <v>38244.6</v>
      </c>
      <c r="G155" s="77">
        <v>344201.4</v>
      </c>
      <c r="H155" s="78">
        <f t="shared" si="12"/>
        <v>14088.19772214</v>
      </c>
    </row>
    <row r="156" s="53" customFormat="1" customHeight="1" spans="1:8">
      <c r="A156" s="67">
        <v>138</v>
      </c>
      <c r="B156" s="71" t="s">
        <v>29</v>
      </c>
      <c r="C156" s="75" t="s">
        <v>203</v>
      </c>
      <c r="D156" s="81" t="s">
        <v>58</v>
      </c>
      <c r="E156" s="76">
        <v>9</v>
      </c>
      <c r="F156" s="67">
        <f t="shared" si="11"/>
        <v>30181.2</v>
      </c>
      <c r="G156" s="77">
        <v>271630.8</v>
      </c>
      <c r="H156" s="78">
        <f t="shared" si="12"/>
        <v>11117.87580708</v>
      </c>
    </row>
    <row r="157" s="53" customFormat="1" customHeight="1" spans="1:8">
      <c r="A157" s="67">
        <v>139</v>
      </c>
      <c r="B157" s="71" t="s">
        <v>29</v>
      </c>
      <c r="C157" s="75" t="s">
        <v>204</v>
      </c>
      <c r="D157" s="81" t="s">
        <v>184</v>
      </c>
      <c r="E157" s="76">
        <v>9</v>
      </c>
      <c r="F157" s="67">
        <f t="shared" si="11"/>
        <v>51310.6</v>
      </c>
      <c r="G157" s="77">
        <v>461795.4</v>
      </c>
      <c r="H157" s="78">
        <f t="shared" si="12"/>
        <v>18901.33190154</v>
      </c>
    </row>
    <row r="158" s="53" customFormat="1" customHeight="1" spans="1:8">
      <c r="A158" s="67">
        <v>140</v>
      </c>
      <c r="B158" s="71" t="s">
        <v>29</v>
      </c>
      <c r="C158" s="75" t="s">
        <v>205</v>
      </c>
      <c r="D158" s="81" t="s">
        <v>21</v>
      </c>
      <c r="E158" s="76">
        <v>9</v>
      </c>
      <c r="F158" s="67">
        <f t="shared" si="11"/>
        <v>34982.5</v>
      </c>
      <c r="G158" s="77">
        <v>314842.5</v>
      </c>
      <c r="H158" s="78">
        <f t="shared" si="12"/>
        <v>12886.53500925</v>
      </c>
    </row>
    <row r="159" s="53" customFormat="1" customHeight="1" spans="1:8">
      <c r="A159" s="67">
        <v>141</v>
      </c>
      <c r="B159" s="71" t="s">
        <v>29</v>
      </c>
      <c r="C159" s="75" t="s">
        <v>206</v>
      </c>
      <c r="D159" s="81" t="s">
        <v>21</v>
      </c>
      <c r="E159" s="76">
        <v>9</v>
      </c>
      <c r="F159" s="67">
        <f t="shared" si="11"/>
        <v>26102.8</v>
      </c>
      <c r="G159" s="77">
        <v>234925.2</v>
      </c>
      <c r="H159" s="78">
        <f t="shared" si="12"/>
        <v>9615.51192852</v>
      </c>
    </row>
    <row r="160" s="53" customFormat="1" customHeight="1" spans="1:8">
      <c r="A160" s="67">
        <v>142</v>
      </c>
      <c r="B160" s="71" t="s">
        <v>29</v>
      </c>
      <c r="C160" s="75" t="s">
        <v>207</v>
      </c>
      <c r="D160" s="81" t="s">
        <v>21</v>
      </c>
      <c r="E160" s="76">
        <v>9</v>
      </c>
      <c r="F160" s="85" t="s">
        <v>208</v>
      </c>
      <c r="G160" s="67">
        <v>364855.5</v>
      </c>
      <c r="H160" s="78">
        <f t="shared" si="12"/>
        <v>14933.57210055</v>
      </c>
    </row>
    <row r="161" s="53" customFormat="1" customHeight="1" spans="1:8">
      <c r="A161" s="67">
        <v>143</v>
      </c>
      <c r="B161" s="71" t="s">
        <v>29</v>
      </c>
      <c r="C161" s="75" t="s">
        <v>209</v>
      </c>
      <c r="D161" s="81" t="s">
        <v>63</v>
      </c>
      <c r="E161" s="76">
        <v>9</v>
      </c>
      <c r="F161" s="67">
        <f>G161/E161</f>
        <v>23941.4</v>
      </c>
      <c r="G161" s="77">
        <v>215472.6</v>
      </c>
      <c r="H161" s="78">
        <f t="shared" si="12"/>
        <v>8819.31506526</v>
      </c>
    </row>
    <row r="162" s="53" customFormat="1" customHeight="1" spans="1:8">
      <c r="A162" s="67">
        <v>144</v>
      </c>
      <c r="B162" s="71" t="s">
        <v>29</v>
      </c>
      <c r="C162" s="75" t="s">
        <v>210</v>
      </c>
      <c r="D162" s="81" t="s">
        <v>75</v>
      </c>
      <c r="E162" s="76">
        <v>5</v>
      </c>
      <c r="F162" s="67">
        <f t="shared" ref="F162:F193" si="13">G162/E162</f>
        <v>89757.7</v>
      </c>
      <c r="G162" s="77">
        <v>448788.5</v>
      </c>
      <c r="H162" s="78">
        <f t="shared" si="12"/>
        <v>18368.95818385</v>
      </c>
    </row>
    <row r="163" s="53" customFormat="1" customHeight="1" spans="1:8">
      <c r="A163" s="67">
        <v>145</v>
      </c>
      <c r="B163" s="71" t="s">
        <v>29</v>
      </c>
      <c r="C163" s="75" t="s">
        <v>211</v>
      </c>
      <c r="D163" s="81" t="s">
        <v>17</v>
      </c>
      <c r="E163" s="76">
        <v>9</v>
      </c>
      <c r="F163" s="67">
        <f t="shared" si="13"/>
        <v>34789.3</v>
      </c>
      <c r="G163" s="77">
        <v>313103.7</v>
      </c>
      <c r="H163" s="78">
        <f t="shared" si="12"/>
        <v>12815.36575137</v>
      </c>
    </row>
    <row r="164" s="53" customFormat="1" customHeight="1" spans="1:8">
      <c r="A164" s="67">
        <v>146</v>
      </c>
      <c r="B164" s="71" t="s">
        <v>29</v>
      </c>
      <c r="C164" s="75" t="s">
        <v>212</v>
      </c>
      <c r="D164" s="68" t="s">
        <v>33</v>
      </c>
      <c r="E164" s="76">
        <v>5</v>
      </c>
      <c r="F164" s="67">
        <f t="shared" si="13"/>
        <v>71406</v>
      </c>
      <c r="G164" s="77">
        <v>357030</v>
      </c>
      <c r="H164" s="78">
        <f t="shared" si="12"/>
        <v>14613.273603</v>
      </c>
    </row>
    <row r="165" s="53" customFormat="1" customHeight="1" spans="1:8">
      <c r="A165" s="67">
        <v>147</v>
      </c>
      <c r="B165" s="71" t="s">
        <v>29</v>
      </c>
      <c r="C165" s="75" t="s">
        <v>213</v>
      </c>
      <c r="D165" s="81" t="s">
        <v>49</v>
      </c>
      <c r="E165" s="76">
        <v>9</v>
      </c>
      <c r="F165" s="67">
        <f t="shared" si="13"/>
        <v>55479.6</v>
      </c>
      <c r="G165" s="77">
        <v>499316.4</v>
      </c>
      <c r="H165" s="78">
        <f t="shared" si="12"/>
        <v>20437.07018364</v>
      </c>
    </row>
    <row r="166" s="53" customFormat="1" customHeight="1" spans="1:8">
      <c r="A166" s="67">
        <v>148</v>
      </c>
      <c r="B166" s="71" t="s">
        <v>29</v>
      </c>
      <c r="C166" s="75" t="s">
        <v>214</v>
      </c>
      <c r="D166" s="81" t="s">
        <v>215</v>
      </c>
      <c r="E166" s="76">
        <v>9</v>
      </c>
      <c r="F166" s="67">
        <f t="shared" si="13"/>
        <v>37881.2</v>
      </c>
      <c r="G166" s="77">
        <v>340930.8</v>
      </c>
      <c r="H166" s="78">
        <f t="shared" si="12"/>
        <v>13954.33173708</v>
      </c>
    </row>
    <row r="167" s="53" customFormat="1" customHeight="1" spans="1:8">
      <c r="A167" s="67">
        <v>149</v>
      </c>
      <c r="B167" s="71" t="s">
        <v>29</v>
      </c>
      <c r="C167" s="75" t="s">
        <v>216</v>
      </c>
      <c r="D167" s="81" t="s">
        <v>21</v>
      </c>
      <c r="E167" s="76">
        <v>9</v>
      </c>
      <c r="F167" s="67">
        <f t="shared" si="13"/>
        <v>47124.6</v>
      </c>
      <c r="G167" s="77">
        <v>424121.4</v>
      </c>
      <c r="H167" s="78">
        <f t="shared" si="12"/>
        <v>17359.33131414</v>
      </c>
    </row>
    <row r="168" s="53" customFormat="1" customHeight="1" spans="1:8">
      <c r="A168" s="67">
        <v>150</v>
      </c>
      <c r="B168" s="71" t="s">
        <v>29</v>
      </c>
      <c r="C168" s="75" t="s">
        <v>217</v>
      </c>
      <c r="D168" s="81" t="s">
        <v>49</v>
      </c>
      <c r="E168" s="76">
        <v>9</v>
      </c>
      <c r="F168" s="67">
        <f t="shared" si="13"/>
        <v>65039.6</v>
      </c>
      <c r="G168" s="77">
        <v>585356.4</v>
      </c>
      <c r="H168" s="78">
        <f t="shared" si="12"/>
        <v>23958.69598764</v>
      </c>
    </row>
    <row r="169" s="53" customFormat="1" customHeight="1" spans="1:8">
      <c r="A169" s="67">
        <v>151</v>
      </c>
      <c r="B169" s="71" t="s">
        <v>29</v>
      </c>
      <c r="C169" s="75" t="s">
        <v>218</v>
      </c>
      <c r="D169" s="81" t="s">
        <v>39</v>
      </c>
      <c r="E169" s="76">
        <v>9</v>
      </c>
      <c r="F169" s="67">
        <f t="shared" si="13"/>
        <v>64128.4</v>
      </c>
      <c r="G169" s="77">
        <v>577155.6</v>
      </c>
      <c r="H169" s="78">
        <f t="shared" si="12"/>
        <v>23623.03642356</v>
      </c>
    </row>
    <row r="170" s="53" customFormat="1" customHeight="1" spans="1:8">
      <c r="A170" s="67">
        <v>152</v>
      </c>
      <c r="B170" s="71" t="s">
        <v>29</v>
      </c>
      <c r="C170" s="75" t="s">
        <v>219</v>
      </c>
      <c r="D170" s="81" t="s">
        <v>33</v>
      </c>
      <c r="E170" s="76">
        <v>5</v>
      </c>
      <c r="F170" s="67">
        <f t="shared" si="13"/>
        <v>69712.1</v>
      </c>
      <c r="G170" s="77">
        <v>348560.5</v>
      </c>
      <c r="H170" s="78">
        <f t="shared" si="12"/>
        <v>14266.61612105</v>
      </c>
    </row>
    <row r="171" s="53" customFormat="1" customHeight="1" spans="1:8">
      <c r="A171" s="67">
        <v>153</v>
      </c>
      <c r="B171" s="71" t="s">
        <v>29</v>
      </c>
      <c r="C171" s="75" t="s">
        <v>220</v>
      </c>
      <c r="D171" s="81" t="s">
        <v>39</v>
      </c>
      <c r="E171" s="76">
        <v>9</v>
      </c>
      <c r="F171" s="67">
        <f t="shared" si="13"/>
        <v>60301.1</v>
      </c>
      <c r="G171" s="77">
        <v>542709.9</v>
      </c>
      <c r="H171" s="78">
        <f t="shared" si="12"/>
        <v>22213.17047799</v>
      </c>
    </row>
    <row r="172" s="53" customFormat="1" customHeight="1" spans="1:8">
      <c r="A172" s="67">
        <v>154</v>
      </c>
      <c r="B172" s="71" t="s">
        <v>29</v>
      </c>
      <c r="C172" s="75" t="s">
        <v>221</v>
      </c>
      <c r="D172" s="81" t="s">
        <v>63</v>
      </c>
      <c r="E172" s="76">
        <v>9</v>
      </c>
      <c r="F172" s="67">
        <f t="shared" si="13"/>
        <v>26371.4</v>
      </c>
      <c r="G172" s="77">
        <v>237342.6</v>
      </c>
      <c r="H172" s="78">
        <f t="shared" si="12"/>
        <v>9714.45635226</v>
      </c>
    </row>
    <row r="173" s="53" customFormat="1" customHeight="1" spans="1:8">
      <c r="A173" s="67">
        <v>155</v>
      </c>
      <c r="B173" s="71" t="s">
        <v>29</v>
      </c>
      <c r="C173" s="75" t="s">
        <v>222</v>
      </c>
      <c r="D173" s="81" t="s">
        <v>92</v>
      </c>
      <c r="E173" s="76">
        <v>9</v>
      </c>
      <c r="F173" s="67">
        <f t="shared" si="13"/>
        <v>45533.8</v>
      </c>
      <c r="G173" s="77">
        <v>409804.2</v>
      </c>
      <c r="H173" s="78">
        <f t="shared" si="12"/>
        <v>16773.32688642</v>
      </c>
    </row>
    <row r="174" s="53" customFormat="1" customHeight="1" spans="1:8">
      <c r="A174" s="67">
        <v>156</v>
      </c>
      <c r="B174" s="71" t="s">
        <v>29</v>
      </c>
      <c r="C174" s="75" t="s">
        <v>223</v>
      </c>
      <c r="D174" s="81" t="s">
        <v>19</v>
      </c>
      <c r="E174" s="76">
        <v>9</v>
      </c>
      <c r="F174" s="67">
        <f t="shared" si="13"/>
        <v>35281.2</v>
      </c>
      <c r="G174" s="77">
        <v>317530.8</v>
      </c>
      <c r="H174" s="78">
        <f t="shared" si="12"/>
        <v>12996.56739708</v>
      </c>
    </row>
    <row r="175" s="53" customFormat="1" customHeight="1" spans="1:8">
      <c r="A175" s="67">
        <v>157</v>
      </c>
      <c r="B175" s="71" t="s">
        <v>29</v>
      </c>
      <c r="C175" s="75" t="s">
        <v>224</v>
      </c>
      <c r="D175" s="81" t="s">
        <v>83</v>
      </c>
      <c r="E175" s="76">
        <v>9</v>
      </c>
      <c r="F175" s="67">
        <f t="shared" si="13"/>
        <v>56799.5</v>
      </c>
      <c r="G175" s="77">
        <v>511195.5</v>
      </c>
      <c r="H175" s="78">
        <f t="shared" si="12"/>
        <v>20923.28293455</v>
      </c>
    </row>
    <row r="176" s="53" customFormat="1" customHeight="1" spans="1:8">
      <c r="A176" s="67">
        <v>158</v>
      </c>
      <c r="B176" s="71" t="s">
        <v>29</v>
      </c>
      <c r="C176" s="75" t="s">
        <v>225</v>
      </c>
      <c r="D176" s="81" t="s">
        <v>39</v>
      </c>
      <c r="E176" s="76">
        <v>9</v>
      </c>
      <c r="F176" s="67">
        <v>71937.9</v>
      </c>
      <c r="G176" s="77">
        <v>647441.1</v>
      </c>
      <c r="H176" s="78">
        <f t="shared" si="12"/>
        <v>26499.82896711</v>
      </c>
    </row>
    <row r="177" s="53" customFormat="1" customHeight="1" spans="1:8">
      <c r="A177" s="67">
        <v>159</v>
      </c>
      <c r="B177" s="71" t="s">
        <v>29</v>
      </c>
      <c r="C177" s="75" t="s">
        <v>226</v>
      </c>
      <c r="D177" s="81" t="s">
        <v>150</v>
      </c>
      <c r="E177" s="76">
        <v>9</v>
      </c>
      <c r="F177" s="67">
        <f t="shared" si="13"/>
        <v>69870.2</v>
      </c>
      <c r="G177" s="77">
        <v>628831.8</v>
      </c>
      <c r="H177" s="78">
        <f t="shared" si="12"/>
        <v>25738.14845718</v>
      </c>
    </row>
    <row r="178" s="53" customFormat="1" customHeight="1" spans="1:8">
      <c r="A178" s="67">
        <v>160</v>
      </c>
      <c r="B178" s="71" t="s">
        <v>29</v>
      </c>
      <c r="C178" s="75" t="s">
        <v>227</v>
      </c>
      <c r="D178" s="81" t="s">
        <v>140</v>
      </c>
      <c r="E178" s="76">
        <v>9</v>
      </c>
      <c r="F178" s="67">
        <f t="shared" si="13"/>
        <v>59059.7</v>
      </c>
      <c r="G178" s="77">
        <v>531537.3</v>
      </c>
      <c r="H178" s="78">
        <f t="shared" si="12"/>
        <v>21755.87484273</v>
      </c>
    </row>
    <row r="179" s="53" customFormat="1" customHeight="1" spans="1:8">
      <c r="A179" s="67">
        <v>161</v>
      </c>
      <c r="B179" s="71" t="s">
        <v>29</v>
      </c>
      <c r="C179" s="75" t="s">
        <v>228</v>
      </c>
      <c r="D179" s="81" t="s">
        <v>63</v>
      </c>
      <c r="E179" s="76">
        <v>9</v>
      </c>
      <c r="F179" s="67">
        <f t="shared" si="13"/>
        <v>23146.5</v>
      </c>
      <c r="G179" s="77">
        <v>208318.5</v>
      </c>
      <c r="H179" s="78">
        <f t="shared" si="12"/>
        <v>8526.49703685</v>
      </c>
    </row>
    <row r="180" s="53" customFormat="1" customHeight="1" spans="1:8">
      <c r="A180" s="67">
        <v>162</v>
      </c>
      <c r="B180" s="71" t="s">
        <v>29</v>
      </c>
      <c r="C180" s="75" t="s">
        <v>229</v>
      </c>
      <c r="D180" s="81" t="s">
        <v>75</v>
      </c>
      <c r="E180" s="76">
        <v>9</v>
      </c>
      <c r="F180" s="67">
        <f t="shared" si="13"/>
        <v>49116.6</v>
      </c>
      <c r="G180" s="77">
        <v>442049.4</v>
      </c>
      <c r="H180" s="78">
        <f t="shared" si="12"/>
        <v>18093.12614694</v>
      </c>
    </row>
    <row r="181" s="53" customFormat="1" customHeight="1" spans="1:8">
      <c r="A181" s="67">
        <v>163</v>
      </c>
      <c r="B181" s="71" t="s">
        <v>29</v>
      </c>
      <c r="C181" s="75" t="s">
        <v>230</v>
      </c>
      <c r="D181" s="81" t="s">
        <v>33</v>
      </c>
      <c r="E181" s="76">
        <v>7</v>
      </c>
      <c r="F181" s="67">
        <v>34699</v>
      </c>
      <c r="G181" s="77">
        <v>242893</v>
      </c>
      <c r="H181" s="78">
        <f t="shared" si="12"/>
        <v>9941.6347793</v>
      </c>
    </row>
    <row r="182" s="53" customFormat="1" customHeight="1" spans="1:8">
      <c r="A182" s="67">
        <v>164</v>
      </c>
      <c r="B182" s="71" t="s">
        <v>29</v>
      </c>
      <c r="C182" s="75" t="s">
        <v>231</v>
      </c>
      <c r="D182" s="81" t="s">
        <v>33</v>
      </c>
      <c r="E182" s="76">
        <v>5</v>
      </c>
      <c r="F182" s="67">
        <f t="shared" si="13"/>
        <v>59146</v>
      </c>
      <c r="G182" s="77">
        <v>295730</v>
      </c>
      <c r="H182" s="78">
        <f t="shared" si="12"/>
        <v>12104.258473</v>
      </c>
    </row>
    <row r="183" s="53" customFormat="1" customHeight="1" spans="1:8">
      <c r="A183" s="67">
        <v>165</v>
      </c>
      <c r="B183" s="71" t="s">
        <v>29</v>
      </c>
      <c r="C183" s="75" t="s">
        <v>232</v>
      </c>
      <c r="D183" s="81" t="s">
        <v>39</v>
      </c>
      <c r="E183" s="76">
        <v>9</v>
      </c>
      <c r="F183" s="67">
        <f t="shared" si="13"/>
        <v>65335</v>
      </c>
      <c r="G183" s="77">
        <v>588015</v>
      </c>
      <c r="H183" s="78">
        <f t="shared" si="12"/>
        <v>24067.5127515</v>
      </c>
    </row>
    <row r="184" s="53" customFormat="1" customHeight="1" spans="1:8">
      <c r="A184" s="67">
        <v>166</v>
      </c>
      <c r="B184" s="71" t="s">
        <v>29</v>
      </c>
      <c r="C184" s="75" t="s">
        <v>233</v>
      </c>
      <c r="D184" s="81" t="s">
        <v>49</v>
      </c>
      <c r="E184" s="76">
        <v>9</v>
      </c>
      <c r="F184" s="67">
        <f t="shared" si="13"/>
        <v>53964.9</v>
      </c>
      <c r="G184" s="77">
        <v>485684.1</v>
      </c>
      <c r="H184" s="78">
        <f t="shared" si="12"/>
        <v>19879.09878141</v>
      </c>
    </row>
    <row r="185" s="53" customFormat="1" customHeight="1" spans="1:8">
      <c r="A185" s="67">
        <v>167</v>
      </c>
      <c r="B185" s="71" t="s">
        <v>29</v>
      </c>
      <c r="C185" s="75" t="s">
        <v>234</v>
      </c>
      <c r="D185" s="81" t="s">
        <v>21</v>
      </c>
      <c r="E185" s="76">
        <v>9</v>
      </c>
      <c r="F185" s="67">
        <f t="shared" si="13"/>
        <v>25846.2</v>
      </c>
      <c r="G185" s="77">
        <v>232615.8</v>
      </c>
      <c r="H185" s="78">
        <f t="shared" si="12"/>
        <v>9520.98795558</v>
      </c>
    </row>
    <row r="186" s="53" customFormat="1" customHeight="1" spans="1:8">
      <c r="A186" s="67">
        <v>168</v>
      </c>
      <c r="B186" s="71" t="s">
        <v>29</v>
      </c>
      <c r="C186" s="75" t="s">
        <v>235</v>
      </c>
      <c r="D186" s="81" t="s">
        <v>92</v>
      </c>
      <c r="E186" s="76">
        <v>9</v>
      </c>
      <c r="F186" s="67">
        <f t="shared" si="13"/>
        <v>67225.8</v>
      </c>
      <c r="G186" s="77">
        <v>605032.2</v>
      </c>
      <c r="H186" s="78">
        <f t="shared" si="12"/>
        <v>24764.02844922</v>
      </c>
    </row>
    <row r="187" s="53" customFormat="1" customHeight="1" spans="1:8">
      <c r="A187" s="67">
        <v>169</v>
      </c>
      <c r="B187" s="71" t="s">
        <v>29</v>
      </c>
      <c r="C187" s="75" t="s">
        <v>236</v>
      </c>
      <c r="D187" s="81" t="s">
        <v>184</v>
      </c>
      <c r="E187" s="76">
        <v>9</v>
      </c>
      <c r="F187" s="67">
        <f t="shared" si="13"/>
        <v>29056.2</v>
      </c>
      <c r="G187" s="77">
        <v>261505.8</v>
      </c>
      <c r="H187" s="78">
        <f t="shared" si="12"/>
        <v>10703.45854458</v>
      </c>
    </row>
    <row r="188" s="53" customFormat="1" customHeight="1" spans="1:8">
      <c r="A188" s="67">
        <v>170</v>
      </c>
      <c r="B188" s="71" t="s">
        <v>29</v>
      </c>
      <c r="C188" s="75" t="s">
        <v>237</v>
      </c>
      <c r="D188" s="81" t="s">
        <v>98</v>
      </c>
      <c r="E188" s="76">
        <v>9</v>
      </c>
      <c r="F188" s="67">
        <f t="shared" si="13"/>
        <v>43677.4</v>
      </c>
      <c r="G188" s="77">
        <v>393096.6</v>
      </c>
      <c r="H188" s="78">
        <f t="shared" si="12"/>
        <v>16089.48314766</v>
      </c>
    </row>
    <row r="189" s="53" customFormat="1" customHeight="1" spans="1:8">
      <c r="A189" s="67">
        <v>171</v>
      </c>
      <c r="B189" s="71" t="s">
        <v>29</v>
      </c>
      <c r="C189" s="75" t="s">
        <v>238</v>
      </c>
      <c r="D189" s="81" t="s">
        <v>150</v>
      </c>
      <c r="E189" s="76">
        <v>9</v>
      </c>
      <c r="F189" s="67">
        <f t="shared" si="13"/>
        <v>57416.7</v>
      </c>
      <c r="G189" s="77">
        <v>516750.3</v>
      </c>
      <c r="H189" s="78">
        <f t="shared" si="12"/>
        <v>21150.64145403</v>
      </c>
    </row>
    <row r="190" s="53" customFormat="1" customHeight="1" spans="1:8">
      <c r="A190" s="67">
        <v>172</v>
      </c>
      <c r="B190" s="71" t="s">
        <v>29</v>
      </c>
      <c r="C190" s="75" t="s">
        <v>239</v>
      </c>
      <c r="D190" s="81" t="s">
        <v>56</v>
      </c>
      <c r="E190" s="76">
        <v>9</v>
      </c>
      <c r="F190" s="67">
        <f t="shared" si="13"/>
        <v>14978.6</v>
      </c>
      <c r="G190" s="77">
        <v>134807.4</v>
      </c>
      <c r="H190" s="78">
        <f t="shared" si="12"/>
        <v>5517.68036274</v>
      </c>
    </row>
    <row r="191" s="53" customFormat="1" customHeight="1" spans="1:8">
      <c r="A191" s="67">
        <v>173</v>
      </c>
      <c r="B191" s="71" t="s">
        <v>29</v>
      </c>
      <c r="C191" s="75" t="s">
        <v>239</v>
      </c>
      <c r="D191" s="81" t="s">
        <v>75</v>
      </c>
      <c r="E191" s="76">
        <v>9</v>
      </c>
      <c r="F191" s="67">
        <f t="shared" si="13"/>
        <v>43456.8</v>
      </c>
      <c r="G191" s="77">
        <v>391111.2</v>
      </c>
      <c r="H191" s="78">
        <f t="shared" si="12"/>
        <v>16008.22052712</v>
      </c>
    </row>
    <row r="192" s="53" customFormat="1" customHeight="1" spans="1:8">
      <c r="A192" s="67">
        <v>174</v>
      </c>
      <c r="B192" s="71" t="s">
        <v>29</v>
      </c>
      <c r="C192" s="75" t="s">
        <v>240</v>
      </c>
      <c r="D192" s="81" t="s">
        <v>39</v>
      </c>
      <c r="E192" s="76">
        <v>9</v>
      </c>
      <c r="F192" s="67">
        <f t="shared" si="13"/>
        <v>750</v>
      </c>
      <c r="G192" s="77">
        <v>6750</v>
      </c>
      <c r="H192" s="78">
        <f t="shared" si="12"/>
        <v>276.278175</v>
      </c>
    </row>
    <row r="193" s="53" customFormat="1" customHeight="1" spans="1:8">
      <c r="A193" s="67">
        <v>175</v>
      </c>
      <c r="B193" s="71" t="s">
        <v>29</v>
      </c>
      <c r="C193" s="75" t="s">
        <v>240</v>
      </c>
      <c r="D193" s="81" t="s">
        <v>98</v>
      </c>
      <c r="E193" s="76">
        <v>7</v>
      </c>
      <c r="F193" s="67">
        <f t="shared" si="13"/>
        <v>25908.7</v>
      </c>
      <c r="G193" s="77">
        <v>181360.9</v>
      </c>
      <c r="H193" s="78">
        <f t="shared" si="12"/>
        <v>7423.11977309</v>
      </c>
    </row>
    <row r="194" s="53" customFormat="1" customHeight="1" spans="1:8">
      <c r="A194" s="67">
        <v>176</v>
      </c>
      <c r="B194" s="71" t="s">
        <v>29</v>
      </c>
      <c r="C194" s="75" t="s">
        <v>241</v>
      </c>
      <c r="D194" s="81" t="s">
        <v>75</v>
      </c>
      <c r="E194" s="76">
        <v>9</v>
      </c>
      <c r="F194" s="67">
        <f t="shared" ref="F194:F214" si="14">G194/E194</f>
        <v>39437.3</v>
      </c>
      <c r="G194" s="77">
        <v>354935.7</v>
      </c>
      <c r="H194" s="78">
        <f t="shared" si="12"/>
        <v>14527.55369457</v>
      </c>
    </row>
    <row r="195" s="53" customFormat="1" customHeight="1" spans="1:8">
      <c r="A195" s="67">
        <v>177</v>
      </c>
      <c r="B195" s="71" t="s">
        <v>29</v>
      </c>
      <c r="C195" s="75" t="s">
        <v>242</v>
      </c>
      <c r="D195" s="81" t="s">
        <v>243</v>
      </c>
      <c r="E195" s="76">
        <v>9</v>
      </c>
      <c r="F195" s="67">
        <f t="shared" si="14"/>
        <v>60609.2</v>
      </c>
      <c r="G195" s="77">
        <v>545482.8</v>
      </c>
      <c r="H195" s="78">
        <f t="shared" si="12"/>
        <v>22326.66555228</v>
      </c>
    </row>
    <row r="196" s="53" customFormat="1" customHeight="1" spans="1:8">
      <c r="A196" s="67">
        <v>178</v>
      </c>
      <c r="B196" s="71" t="s">
        <v>29</v>
      </c>
      <c r="C196" s="75" t="s">
        <v>244</v>
      </c>
      <c r="D196" s="81" t="s">
        <v>15</v>
      </c>
      <c r="E196" s="76">
        <v>9</v>
      </c>
      <c r="F196" s="67">
        <f t="shared" si="14"/>
        <v>23443</v>
      </c>
      <c r="G196" s="77">
        <v>210987</v>
      </c>
      <c r="H196" s="78">
        <f t="shared" si="12"/>
        <v>8635.7190087</v>
      </c>
    </row>
    <row r="197" s="53" customFormat="1" customHeight="1" spans="1:8">
      <c r="A197" s="67">
        <v>179</v>
      </c>
      <c r="B197" s="71" t="s">
        <v>29</v>
      </c>
      <c r="C197" s="75" t="s">
        <v>245</v>
      </c>
      <c r="D197" s="81" t="s">
        <v>83</v>
      </c>
      <c r="E197" s="76">
        <v>9</v>
      </c>
      <c r="F197" s="67">
        <f t="shared" si="14"/>
        <v>19702.8</v>
      </c>
      <c r="G197" s="77">
        <v>177325.2</v>
      </c>
      <c r="H197" s="78">
        <f t="shared" si="12"/>
        <v>7257.93816852</v>
      </c>
    </row>
    <row r="198" s="53" customFormat="1" customHeight="1" spans="1:8">
      <c r="A198" s="67">
        <v>180</v>
      </c>
      <c r="B198" s="71" t="s">
        <v>29</v>
      </c>
      <c r="C198" s="75" t="s">
        <v>246</v>
      </c>
      <c r="D198" s="81" t="s">
        <v>58</v>
      </c>
      <c r="E198" s="76">
        <v>9</v>
      </c>
      <c r="F198" s="67">
        <f t="shared" si="14"/>
        <v>33485.8</v>
      </c>
      <c r="G198" s="77">
        <v>301372.2</v>
      </c>
      <c r="H198" s="78">
        <f t="shared" si="12"/>
        <v>12335.19428322</v>
      </c>
    </row>
    <row r="199" s="53" customFormat="1" customHeight="1" spans="1:8">
      <c r="A199" s="67">
        <v>181</v>
      </c>
      <c r="B199" s="71" t="s">
        <v>29</v>
      </c>
      <c r="C199" s="75" t="s">
        <v>247</v>
      </c>
      <c r="D199" s="81" t="s">
        <v>248</v>
      </c>
      <c r="E199" s="76">
        <v>9</v>
      </c>
      <c r="F199" s="67">
        <f t="shared" si="14"/>
        <v>21068.3</v>
      </c>
      <c r="G199" s="77">
        <v>189614.7</v>
      </c>
      <c r="H199" s="78">
        <f t="shared" si="12"/>
        <v>7760.94863247</v>
      </c>
    </row>
    <row r="200" s="53" customFormat="1" customHeight="1" spans="1:8">
      <c r="A200" s="67">
        <v>182</v>
      </c>
      <c r="B200" s="71" t="s">
        <v>29</v>
      </c>
      <c r="C200" s="75" t="s">
        <v>249</v>
      </c>
      <c r="D200" s="68" t="s">
        <v>49</v>
      </c>
      <c r="E200" s="76">
        <v>9</v>
      </c>
      <c r="F200" s="67">
        <f t="shared" si="14"/>
        <v>27527.2</v>
      </c>
      <c r="G200" s="77">
        <v>247744.8</v>
      </c>
      <c r="H200" s="78">
        <f t="shared" si="12"/>
        <v>10140.21943848</v>
      </c>
    </row>
    <row r="201" s="53" customFormat="1" customHeight="1" spans="1:8">
      <c r="A201" s="67">
        <v>183</v>
      </c>
      <c r="B201" s="71" t="s">
        <v>29</v>
      </c>
      <c r="C201" s="75" t="s">
        <v>250</v>
      </c>
      <c r="D201" s="81" t="s">
        <v>21</v>
      </c>
      <c r="E201" s="76">
        <v>7</v>
      </c>
      <c r="F201" s="67">
        <f t="shared" si="14"/>
        <v>25293.4</v>
      </c>
      <c r="G201" s="77">
        <v>177053.8</v>
      </c>
      <c r="H201" s="78">
        <f t="shared" si="12"/>
        <v>7246.82973938</v>
      </c>
    </row>
    <row r="202" s="53" customFormat="1" customHeight="1" spans="1:8">
      <c r="A202" s="67">
        <v>184</v>
      </c>
      <c r="B202" s="71" t="s">
        <v>29</v>
      </c>
      <c r="C202" s="75" t="s">
        <v>251</v>
      </c>
      <c r="D202" s="81" t="s">
        <v>98</v>
      </c>
      <c r="E202" s="76">
        <v>7</v>
      </c>
      <c r="F202" s="67">
        <f t="shared" si="14"/>
        <v>36224.6</v>
      </c>
      <c r="G202" s="77">
        <v>253572.2</v>
      </c>
      <c r="H202" s="78">
        <f t="shared" si="12"/>
        <v>10378.73550322</v>
      </c>
    </row>
    <row r="203" s="53" customFormat="1" customHeight="1" spans="1:8">
      <c r="A203" s="67">
        <v>185</v>
      </c>
      <c r="B203" s="71" t="s">
        <v>29</v>
      </c>
      <c r="C203" s="75" t="s">
        <v>252</v>
      </c>
      <c r="D203" s="81" t="s">
        <v>21</v>
      </c>
      <c r="E203" s="76">
        <v>9</v>
      </c>
      <c r="F203" s="67">
        <f t="shared" si="14"/>
        <v>11246.6</v>
      </c>
      <c r="G203" s="77">
        <v>101219.4</v>
      </c>
      <c r="H203" s="78">
        <f t="shared" si="12"/>
        <v>4142.92016394</v>
      </c>
    </row>
    <row r="204" s="53" customFormat="1" customHeight="1" spans="1:8">
      <c r="A204" s="67">
        <v>186</v>
      </c>
      <c r="B204" s="71" t="s">
        <v>29</v>
      </c>
      <c r="C204" s="75" t="s">
        <v>252</v>
      </c>
      <c r="D204" s="81" t="s">
        <v>56</v>
      </c>
      <c r="E204" s="76">
        <v>9</v>
      </c>
      <c r="F204" s="67">
        <f t="shared" si="14"/>
        <v>65579.5</v>
      </c>
      <c r="G204" s="77">
        <v>590215.5</v>
      </c>
      <c r="H204" s="78">
        <f t="shared" si="12"/>
        <v>24157.57943655</v>
      </c>
    </row>
    <row r="205" s="53" customFormat="1" customHeight="1" spans="1:8">
      <c r="A205" s="67">
        <v>187</v>
      </c>
      <c r="B205" s="71" t="s">
        <v>29</v>
      </c>
      <c r="C205" s="75" t="s">
        <v>253</v>
      </c>
      <c r="D205" s="81" t="s">
        <v>39</v>
      </c>
      <c r="E205" s="76">
        <v>9</v>
      </c>
      <c r="F205" s="67">
        <f t="shared" si="14"/>
        <v>22987.7</v>
      </c>
      <c r="G205" s="77">
        <v>206889.3</v>
      </c>
      <c r="H205" s="78">
        <f t="shared" si="12"/>
        <v>8467.99973793</v>
      </c>
    </row>
    <row r="206" s="53" customFormat="1" customHeight="1" spans="1:8">
      <c r="A206" s="67">
        <v>188</v>
      </c>
      <c r="B206" s="71" t="s">
        <v>29</v>
      </c>
      <c r="C206" s="75" t="s">
        <v>254</v>
      </c>
      <c r="D206" s="81" t="s">
        <v>75</v>
      </c>
      <c r="E206" s="76">
        <v>9</v>
      </c>
      <c r="F206" s="67">
        <f t="shared" si="14"/>
        <v>46678.4</v>
      </c>
      <c r="G206" s="77">
        <v>420105.6</v>
      </c>
      <c r="H206" s="78">
        <f t="shared" si="12"/>
        <v>17194.96421856</v>
      </c>
    </row>
    <row r="207" s="53" customFormat="1" customHeight="1" spans="1:8">
      <c r="A207" s="67">
        <v>189</v>
      </c>
      <c r="B207" s="71" t="s">
        <v>29</v>
      </c>
      <c r="C207" s="75" t="s">
        <v>255</v>
      </c>
      <c r="D207" s="81" t="s">
        <v>248</v>
      </c>
      <c r="E207" s="76">
        <v>9</v>
      </c>
      <c r="F207" s="67">
        <f t="shared" si="14"/>
        <v>24665.5</v>
      </c>
      <c r="G207" s="77">
        <v>221989.5</v>
      </c>
      <c r="H207" s="78">
        <f t="shared" si="12"/>
        <v>9086.05243395</v>
      </c>
    </row>
    <row r="208" s="53" customFormat="1" customHeight="1" spans="1:8">
      <c r="A208" s="67">
        <v>190</v>
      </c>
      <c r="B208" s="71" t="s">
        <v>29</v>
      </c>
      <c r="C208" s="75" t="s">
        <v>256</v>
      </c>
      <c r="D208" s="81" t="s">
        <v>36</v>
      </c>
      <c r="E208" s="76">
        <v>9</v>
      </c>
      <c r="F208" s="67">
        <f t="shared" si="14"/>
        <v>22984</v>
      </c>
      <c r="G208" s="77">
        <v>206856</v>
      </c>
      <c r="H208" s="78">
        <f t="shared" si="12"/>
        <v>8466.6367656</v>
      </c>
    </row>
    <row r="209" s="53" customFormat="1" customHeight="1" spans="1:8">
      <c r="A209" s="67">
        <v>191</v>
      </c>
      <c r="B209" s="71" t="s">
        <v>29</v>
      </c>
      <c r="C209" s="75" t="s">
        <v>257</v>
      </c>
      <c r="D209" s="81" t="s">
        <v>83</v>
      </c>
      <c r="E209" s="76">
        <v>9</v>
      </c>
      <c r="F209" s="67">
        <f t="shared" si="14"/>
        <v>32915.8</v>
      </c>
      <c r="G209" s="77">
        <v>296242.2</v>
      </c>
      <c r="H209" s="78">
        <f t="shared" si="12"/>
        <v>12125.22287022</v>
      </c>
    </row>
    <row r="210" s="53" customFormat="1" customHeight="1" spans="1:8">
      <c r="A210" s="67">
        <v>192</v>
      </c>
      <c r="B210" s="71" t="s">
        <v>29</v>
      </c>
      <c r="C210" s="75" t="s">
        <v>257</v>
      </c>
      <c r="D210" s="81" t="s">
        <v>146</v>
      </c>
      <c r="E210" s="76">
        <v>9</v>
      </c>
      <c r="F210" s="67">
        <f t="shared" si="14"/>
        <v>24597.2</v>
      </c>
      <c r="G210" s="77">
        <v>221374.8</v>
      </c>
      <c r="H210" s="78">
        <f t="shared" si="12"/>
        <v>9060.89270148</v>
      </c>
    </row>
    <row r="211" s="53" customFormat="1" customHeight="1" spans="1:8">
      <c r="A211" s="67">
        <v>193</v>
      </c>
      <c r="B211" s="71" t="s">
        <v>29</v>
      </c>
      <c r="C211" s="75" t="s">
        <v>258</v>
      </c>
      <c r="D211" s="68" t="s">
        <v>33</v>
      </c>
      <c r="E211" s="76">
        <v>5</v>
      </c>
      <c r="F211" s="67">
        <f t="shared" si="14"/>
        <v>7335.9</v>
      </c>
      <c r="G211" s="77">
        <v>36679.5</v>
      </c>
      <c r="H211" s="78">
        <f t="shared" si="12"/>
        <v>1501.29560295</v>
      </c>
    </row>
    <row r="212" s="53" customFormat="1" customHeight="1" spans="1:8">
      <c r="A212" s="67">
        <v>194</v>
      </c>
      <c r="B212" s="71" t="s">
        <v>29</v>
      </c>
      <c r="C212" s="75" t="s">
        <v>258</v>
      </c>
      <c r="D212" s="68" t="s">
        <v>33</v>
      </c>
      <c r="E212" s="76">
        <v>7</v>
      </c>
      <c r="F212" s="67">
        <f t="shared" si="14"/>
        <v>48787</v>
      </c>
      <c r="G212" s="77">
        <v>341509</v>
      </c>
      <c r="H212" s="78">
        <f t="shared" ref="H212:H222" si="15">G212*0.0409301</f>
        <v>13977.9975209</v>
      </c>
    </row>
    <row r="213" s="53" customFormat="1" customHeight="1" spans="1:8">
      <c r="A213" s="67">
        <v>195</v>
      </c>
      <c r="B213" s="71" t="s">
        <v>29</v>
      </c>
      <c r="C213" s="75" t="s">
        <v>259</v>
      </c>
      <c r="D213" s="81" t="s">
        <v>243</v>
      </c>
      <c r="E213" s="76">
        <v>9</v>
      </c>
      <c r="F213" s="67">
        <f t="shared" si="14"/>
        <v>47677.7</v>
      </c>
      <c r="G213" s="77">
        <v>429099.3</v>
      </c>
      <c r="H213" s="78">
        <f t="shared" si="15"/>
        <v>17563.07725893</v>
      </c>
    </row>
    <row r="214" s="53" customFormat="1" customHeight="1" spans="1:8">
      <c r="A214" s="67">
        <v>196</v>
      </c>
      <c r="B214" s="71" t="s">
        <v>29</v>
      </c>
      <c r="C214" s="75" t="s">
        <v>260</v>
      </c>
      <c r="D214" s="81" t="s">
        <v>31</v>
      </c>
      <c r="E214" s="76">
        <v>5</v>
      </c>
      <c r="F214" s="67">
        <f t="shared" si="14"/>
        <v>66334</v>
      </c>
      <c r="G214" s="77">
        <v>331670</v>
      </c>
      <c r="H214" s="78">
        <f t="shared" si="15"/>
        <v>13575.286267</v>
      </c>
    </row>
    <row r="215" s="53" customFormat="1" customHeight="1" spans="1:8">
      <c r="A215" s="67">
        <v>197</v>
      </c>
      <c r="B215" s="71" t="s">
        <v>29</v>
      </c>
      <c r="C215" s="75" t="s">
        <v>261</v>
      </c>
      <c r="D215" s="81" t="s">
        <v>21</v>
      </c>
      <c r="E215" s="76">
        <v>7</v>
      </c>
      <c r="F215" s="85" t="s">
        <v>262</v>
      </c>
      <c r="G215" s="77">
        <v>116541.6</v>
      </c>
      <c r="H215" s="78">
        <f t="shared" si="15"/>
        <v>4770.05934216</v>
      </c>
    </row>
    <row r="216" s="53" customFormat="1" customHeight="1" spans="1:8">
      <c r="A216" s="67">
        <v>198</v>
      </c>
      <c r="B216" s="71" t="s">
        <v>29</v>
      </c>
      <c r="C216" s="75" t="s">
        <v>261</v>
      </c>
      <c r="D216" s="81" t="s">
        <v>184</v>
      </c>
      <c r="E216" s="76">
        <v>9</v>
      </c>
      <c r="F216" s="67">
        <f>G216/E216</f>
        <v>31719.6</v>
      </c>
      <c r="G216" s="77">
        <v>285476.4</v>
      </c>
      <c r="H216" s="78">
        <f t="shared" si="15"/>
        <v>11684.57759964</v>
      </c>
    </row>
    <row r="217" s="53" customFormat="1" customHeight="1" spans="1:8">
      <c r="A217" s="67">
        <v>199</v>
      </c>
      <c r="B217" s="71" t="s">
        <v>29</v>
      </c>
      <c r="C217" s="75" t="s">
        <v>263</v>
      </c>
      <c r="D217" s="81" t="s">
        <v>140</v>
      </c>
      <c r="E217" s="76">
        <v>9</v>
      </c>
      <c r="F217" s="67">
        <f t="shared" ref="F217:F227" si="16">G217/E217</f>
        <v>16020.8</v>
      </c>
      <c r="G217" s="77">
        <v>144187.2</v>
      </c>
      <c r="H217" s="78">
        <f t="shared" si="15"/>
        <v>5901.59651472</v>
      </c>
    </row>
    <row r="218" s="53" customFormat="1" customHeight="1" spans="1:8">
      <c r="A218" s="67">
        <v>200</v>
      </c>
      <c r="B218" s="71" t="s">
        <v>29</v>
      </c>
      <c r="C218" s="75" t="s">
        <v>263</v>
      </c>
      <c r="D218" s="81" t="s">
        <v>75</v>
      </c>
      <c r="E218" s="76">
        <v>9</v>
      </c>
      <c r="F218" s="67">
        <f t="shared" si="16"/>
        <v>24540.8</v>
      </c>
      <c r="G218" s="77">
        <v>220867.2</v>
      </c>
      <c r="H218" s="78">
        <f t="shared" si="15"/>
        <v>9040.11658272</v>
      </c>
    </row>
    <row r="219" s="53" customFormat="1" customHeight="1" spans="1:8">
      <c r="A219" s="67">
        <v>201</v>
      </c>
      <c r="B219" s="71" t="s">
        <v>29</v>
      </c>
      <c r="C219" s="75" t="s">
        <v>264</v>
      </c>
      <c r="D219" s="81" t="s">
        <v>39</v>
      </c>
      <c r="E219" s="76">
        <v>9</v>
      </c>
      <c r="F219" s="67">
        <f t="shared" si="16"/>
        <v>41989.4</v>
      </c>
      <c r="G219" s="77">
        <v>377904.6</v>
      </c>
      <c r="H219" s="78">
        <f t="shared" si="15"/>
        <v>15467.67306846</v>
      </c>
    </row>
    <row r="220" s="53" customFormat="1" customHeight="1" spans="1:8">
      <c r="A220" s="67">
        <v>202</v>
      </c>
      <c r="B220" s="71" t="s">
        <v>29</v>
      </c>
      <c r="C220" s="75" t="s">
        <v>264</v>
      </c>
      <c r="D220" s="81" t="s">
        <v>150</v>
      </c>
      <c r="E220" s="76">
        <v>9</v>
      </c>
      <c r="F220" s="67">
        <f t="shared" si="16"/>
        <v>9000</v>
      </c>
      <c r="G220" s="77">
        <v>81000</v>
      </c>
      <c r="H220" s="78">
        <f t="shared" si="15"/>
        <v>3315.3381</v>
      </c>
    </row>
    <row r="221" s="53" customFormat="1" customHeight="1" spans="1:8">
      <c r="A221" s="67">
        <v>203</v>
      </c>
      <c r="B221" s="71" t="s">
        <v>29</v>
      </c>
      <c r="C221" s="75" t="s">
        <v>265</v>
      </c>
      <c r="D221" s="81" t="s">
        <v>146</v>
      </c>
      <c r="E221" s="76">
        <v>9</v>
      </c>
      <c r="F221" s="67">
        <f t="shared" si="16"/>
        <v>36222.6</v>
      </c>
      <c r="G221" s="77">
        <v>326003.4</v>
      </c>
      <c r="H221" s="78">
        <f t="shared" si="15"/>
        <v>13343.35176234</v>
      </c>
    </row>
    <row r="222" s="53" customFormat="1" customHeight="1" spans="1:8">
      <c r="A222" s="67">
        <v>204</v>
      </c>
      <c r="B222" s="71" t="s">
        <v>29</v>
      </c>
      <c r="C222" s="75" t="s">
        <v>266</v>
      </c>
      <c r="D222" s="81" t="s">
        <v>39</v>
      </c>
      <c r="E222" s="76">
        <v>9</v>
      </c>
      <c r="F222" s="67">
        <f t="shared" si="16"/>
        <v>37049</v>
      </c>
      <c r="G222" s="77">
        <v>333441</v>
      </c>
      <c r="H222" s="78">
        <f t="shared" si="15"/>
        <v>13647.7734741</v>
      </c>
    </row>
    <row r="223" s="53" customFormat="1" customHeight="1" spans="1:8">
      <c r="A223" s="67">
        <v>205</v>
      </c>
      <c r="B223" s="71" t="s">
        <v>29</v>
      </c>
      <c r="C223" s="75" t="s">
        <v>266</v>
      </c>
      <c r="D223" s="81" t="s">
        <v>39</v>
      </c>
      <c r="E223" s="76">
        <v>9</v>
      </c>
      <c r="F223" s="67">
        <f t="shared" si="16"/>
        <v>13126.2</v>
      </c>
      <c r="G223" s="77">
        <v>118135.8</v>
      </c>
      <c r="H223" s="78">
        <f t="shared" ref="H223:H228" si="17">G223*0.0409301</f>
        <v>4835.31010758</v>
      </c>
    </row>
    <row r="224" s="53" customFormat="1" customHeight="1" spans="1:8">
      <c r="A224" s="67">
        <v>206</v>
      </c>
      <c r="B224" s="71" t="s">
        <v>29</v>
      </c>
      <c r="C224" s="75" t="s">
        <v>267</v>
      </c>
      <c r="D224" s="68" t="s">
        <v>33</v>
      </c>
      <c r="E224" s="76">
        <v>7</v>
      </c>
      <c r="F224" s="67">
        <v>40742</v>
      </c>
      <c r="G224" s="77">
        <v>285194</v>
      </c>
      <c r="H224" s="78">
        <f t="shared" si="17"/>
        <v>11673.0189394</v>
      </c>
    </row>
    <row r="225" s="53" customFormat="1" customHeight="1" spans="1:8">
      <c r="A225" s="67">
        <v>207</v>
      </c>
      <c r="B225" s="71" t="s">
        <v>29</v>
      </c>
      <c r="C225" s="75" t="s">
        <v>268</v>
      </c>
      <c r="D225" s="68" t="s">
        <v>33</v>
      </c>
      <c r="E225" s="76">
        <v>5</v>
      </c>
      <c r="F225" s="67">
        <f t="shared" si="16"/>
        <v>35850.3</v>
      </c>
      <c r="G225" s="77">
        <v>179251.5</v>
      </c>
      <c r="H225" s="78">
        <f t="shared" si="17"/>
        <v>7336.78182015</v>
      </c>
    </row>
    <row r="226" s="53" customFormat="1" customHeight="1" spans="1:8">
      <c r="A226" s="67">
        <v>208</v>
      </c>
      <c r="B226" s="71" t="s">
        <v>29</v>
      </c>
      <c r="C226" s="75" t="s">
        <v>269</v>
      </c>
      <c r="D226" s="68" t="s">
        <v>33</v>
      </c>
      <c r="E226" s="76">
        <v>5</v>
      </c>
      <c r="F226" s="67">
        <f t="shared" si="16"/>
        <v>70065.7</v>
      </c>
      <c r="G226" s="77">
        <v>350328.5</v>
      </c>
      <c r="H226" s="78">
        <f t="shared" si="17"/>
        <v>14338.98053785</v>
      </c>
    </row>
    <row r="227" s="53" customFormat="1" customHeight="1" spans="1:8">
      <c r="A227" s="67"/>
      <c r="B227" s="67"/>
      <c r="C227" s="69">
        <v>76</v>
      </c>
      <c r="D227" s="72"/>
      <c r="E227" s="69">
        <f>SUM(E228:E303)</f>
        <v>794</v>
      </c>
      <c r="F227" s="69">
        <f>SUM(F228:F303)</f>
        <v>3509467.64</v>
      </c>
      <c r="G227" s="69">
        <f>SUM(G228:G303)</f>
        <v>37521894.16</v>
      </c>
      <c r="H227" s="74">
        <f>SUM(H228:H303)</f>
        <v>1535774.88015822</v>
      </c>
    </row>
    <row r="228" s="53" customFormat="1" customHeight="1" spans="1:8">
      <c r="A228" s="67">
        <v>1</v>
      </c>
      <c r="B228" s="71" t="s">
        <v>270</v>
      </c>
      <c r="C228" s="75" t="s">
        <v>271</v>
      </c>
      <c r="D228" s="68" t="s">
        <v>201</v>
      </c>
      <c r="E228" s="76">
        <v>9</v>
      </c>
      <c r="F228" s="67">
        <v>31720.3</v>
      </c>
      <c r="G228" s="77">
        <v>285482.7</v>
      </c>
      <c r="H228" s="78">
        <f t="shared" si="17"/>
        <v>11684.83545927</v>
      </c>
    </row>
    <row r="229" s="53" customFormat="1" customHeight="1" spans="1:8">
      <c r="A229" s="67">
        <v>2</v>
      </c>
      <c r="B229" s="71" t="s">
        <v>270</v>
      </c>
      <c r="C229" s="75" t="s">
        <v>272</v>
      </c>
      <c r="D229" s="68" t="s">
        <v>33</v>
      </c>
      <c r="E229" s="76">
        <v>5</v>
      </c>
      <c r="F229" s="67">
        <v>33960.6</v>
      </c>
      <c r="G229" s="77">
        <v>169803</v>
      </c>
      <c r="H229" s="78">
        <f t="shared" ref="H229:H260" si="18">G229*0.0409301</f>
        <v>6950.0537703</v>
      </c>
    </row>
    <row r="230" s="53" customFormat="1" customHeight="1" spans="1:8">
      <c r="A230" s="67">
        <v>3</v>
      </c>
      <c r="B230" s="71" t="s">
        <v>270</v>
      </c>
      <c r="C230" s="75" t="s">
        <v>273</v>
      </c>
      <c r="D230" s="68" t="s">
        <v>49</v>
      </c>
      <c r="E230" s="76">
        <v>5</v>
      </c>
      <c r="F230" s="67">
        <v>52486.8</v>
      </c>
      <c r="G230" s="77">
        <v>262434</v>
      </c>
      <c r="H230" s="78">
        <f t="shared" si="18"/>
        <v>10741.4498634</v>
      </c>
    </row>
    <row r="231" s="53" customFormat="1" customHeight="1" spans="1:8">
      <c r="A231" s="67">
        <v>4</v>
      </c>
      <c r="B231" s="71" t="s">
        <v>270</v>
      </c>
      <c r="C231" s="75" t="s">
        <v>274</v>
      </c>
      <c r="D231" s="68" t="s">
        <v>51</v>
      </c>
      <c r="E231" s="76">
        <v>14</v>
      </c>
      <c r="F231" s="67">
        <v>46461.5</v>
      </c>
      <c r="G231" s="77">
        <v>650461</v>
      </c>
      <c r="H231" s="78">
        <f t="shared" si="18"/>
        <v>26623.4337761</v>
      </c>
    </row>
    <row r="232" s="53" customFormat="1" customHeight="1" spans="1:8">
      <c r="A232" s="67">
        <v>5</v>
      </c>
      <c r="B232" s="71" t="s">
        <v>270</v>
      </c>
      <c r="C232" s="75" t="s">
        <v>275</v>
      </c>
      <c r="D232" s="68" t="s">
        <v>51</v>
      </c>
      <c r="E232" s="76">
        <v>14</v>
      </c>
      <c r="F232" s="67">
        <v>25728.4</v>
      </c>
      <c r="G232" s="77">
        <v>360197.6</v>
      </c>
      <c r="H232" s="78">
        <f t="shared" si="18"/>
        <v>14742.92378776</v>
      </c>
    </row>
    <row r="233" s="53" customFormat="1" customHeight="1" spans="1:8">
      <c r="A233" s="67">
        <v>6</v>
      </c>
      <c r="B233" s="71" t="s">
        <v>270</v>
      </c>
      <c r="C233" s="75" t="s">
        <v>276</v>
      </c>
      <c r="D233" s="68" t="s">
        <v>277</v>
      </c>
      <c r="E233" s="76">
        <v>9</v>
      </c>
      <c r="F233" s="67">
        <v>47450.3</v>
      </c>
      <c r="G233" s="77">
        <v>427052.7</v>
      </c>
      <c r="H233" s="78">
        <f t="shared" si="18"/>
        <v>17479.30971627</v>
      </c>
    </row>
    <row r="234" s="53" customFormat="1" customHeight="1" spans="1:8">
      <c r="A234" s="67">
        <v>7</v>
      </c>
      <c r="B234" s="71" t="s">
        <v>270</v>
      </c>
      <c r="C234" s="75" t="s">
        <v>278</v>
      </c>
      <c r="D234" s="68" t="s">
        <v>49</v>
      </c>
      <c r="E234" s="76">
        <v>5</v>
      </c>
      <c r="F234" s="67">
        <v>60333.6</v>
      </c>
      <c r="G234" s="77">
        <v>301668</v>
      </c>
      <c r="H234" s="78">
        <f t="shared" si="18"/>
        <v>12347.3014068</v>
      </c>
    </row>
    <row r="235" s="53" customFormat="1" customHeight="1" spans="1:8">
      <c r="A235" s="67">
        <v>8</v>
      </c>
      <c r="B235" s="71" t="s">
        <v>270</v>
      </c>
      <c r="C235" s="75" t="s">
        <v>279</v>
      </c>
      <c r="D235" s="68" t="s">
        <v>27</v>
      </c>
      <c r="E235" s="76">
        <v>9</v>
      </c>
      <c r="F235" s="67">
        <v>37930.1</v>
      </c>
      <c r="G235" s="77">
        <v>341370.9</v>
      </c>
      <c r="H235" s="78">
        <f t="shared" si="18"/>
        <v>13972.34507409</v>
      </c>
    </row>
    <row r="236" s="53" customFormat="1" customHeight="1" spans="1:8">
      <c r="A236" s="67">
        <v>9</v>
      </c>
      <c r="B236" s="71" t="s">
        <v>270</v>
      </c>
      <c r="C236" s="75" t="s">
        <v>280</v>
      </c>
      <c r="D236" s="68" t="s">
        <v>49</v>
      </c>
      <c r="E236" s="76">
        <v>5</v>
      </c>
      <c r="F236" s="67">
        <v>54326.6</v>
      </c>
      <c r="G236" s="77">
        <v>271633</v>
      </c>
      <c r="H236" s="78">
        <f t="shared" si="18"/>
        <v>11117.9658533</v>
      </c>
    </row>
    <row r="237" s="53" customFormat="1" customHeight="1" spans="1:8">
      <c r="A237" s="67">
        <v>10</v>
      </c>
      <c r="B237" s="71" t="s">
        <v>270</v>
      </c>
      <c r="C237" s="75" t="s">
        <v>281</v>
      </c>
      <c r="D237" s="68" t="s">
        <v>92</v>
      </c>
      <c r="E237" s="76">
        <v>14</v>
      </c>
      <c r="F237" s="67">
        <v>39735.1</v>
      </c>
      <c r="G237" s="77">
        <v>556291.4</v>
      </c>
      <c r="H237" s="78">
        <f t="shared" si="18"/>
        <v>22769.06263114</v>
      </c>
    </row>
    <row r="238" s="53" customFormat="1" customHeight="1" spans="1:8">
      <c r="A238" s="67">
        <v>11</v>
      </c>
      <c r="B238" s="71" t="s">
        <v>270</v>
      </c>
      <c r="C238" s="75" t="s">
        <v>282</v>
      </c>
      <c r="D238" s="68" t="s">
        <v>92</v>
      </c>
      <c r="E238" s="76">
        <v>14</v>
      </c>
      <c r="F238" s="67">
        <v>38067.5</v>
      </c>
      <c r="G238" s="77">
        <v>532945</v>
      </c>
      <c r="H238" s="78">
        <f t="shared" si="18"/>
        <v>21813.4921445</v>
      </c>
    </row>
    <row r="239" s="53" customFormat="1" customHeight="1" spans="1:8">
      <c r="A239" s="67">
        <v>12</v>
      </c>
      <c r="B239" s="71" t="s">
        <v>270</v>
      </c>
      <c r="C239" s="75" t="s">
        <v>283</v>
      </c>
      <c r="D239" s="68" t="s">
        <v>33</v>
      </c>
      <c r="E239" s="76">
        <v>5</v>
      </c>
      <c r="F239" s="67">
        <v>44615.3</v>
      </c>
      <c r="G239" s="77">
        <v>223076.5</v>
      </c>
      <c r="H239" s="78">
        <f t="shared" si="18"/>
        <v>9130.54345265</v>
      </c>
    </row>
    <row r="240" s="53" customFormat="1" customHeight="1" spans="1:8">
      <c r="A240" s="67">
        <v>13</v>
      </c>
      <c r="B240" s="71" t="s">
        <v>270</v>
      </c>
      <c r="C240" s="75" t="s">
        <v>284</v>
      </c>
      <c r="D240" s="68" t="s">
        <v>51</v>
      </c>
      <c r="E240" s="76">
        <v>14</v>
      </c>
      <c r="F240" s="67">
        <v>42432.1</v>
      </c>
      <c r="G240" s="77">
        <v>594049.4</v>
      </c>
      <c r="H240" s="78">
        <f t="shared" si="18"/>
        <v>24314.50134694</v>
      </c>
    </row>
    <row r="241" s="53" customFormat="1" customHeight="1" spans="1:8">
      <c r="A241" s="67">
        <v>14</v>
      </c>
      <c r="B241" s="71" t="s">
        <v>270</v>
      </c>
      <c r="C241" s="75" t="s">
        <v>285</v>
      </c>
      <c r="D241" s="68" t="s">
        <v>49</v>
      </c>
      <c r="E241" s="76">
        <v>5</v>
      </c>
      <c r="F241" s="67">
        <v>42395</v>
      </c>
      <c r="G241" s="77">
        <v>211975</v>
      </c>
      <c r="H241" s="78">
        <f t="shared" si="18"/>
        <v>8676.1579475</v>
      </c>
    </row>
    <row r="242" s="53" customFormat="1" customHeight="1" spans="1:8">
      <c r="A242" s="67">
        <v>15</v>
      </c>
      <c r="B242" s="71" t="s">
        <v>270</v>
      </c>
      <c r="C242" s="75" t="s">
        <v>286</v>
      </c>
      <c r="D242" s="68" t="s">
        <v>27</v>
      </c>
      <c r="E242" s="76">
        <v>9</v>
      </c>
      <c r="F242" s="67">
        <v>33801</v>
      </c>
      <c r="G242" s="77">
        <v>304209</v>
      </c>
      <c r="H242" s="78">
        <f t="shared" si="18"/>
        <v>12451.3047909</v>
      </c>
    </row>
    <row r="243" s="53" customFormat="1" customHeight="1" spans="1:8">
      <c r="A243" s="67">
        <v>16</v>
      </c>
      <c r="B243" s="71" t="s">
        <v>270</v>
      </c>
      <c r="C243" s="75" t="s">
        <v>287</v>
      </c>
      <c r="D243" s="68" t="s">
        <v>201</v>
      </c>
      <c r="E243" s="76">
        <v>9</v>
      </c>
      <c r="F243" s="67">
        <v>56538.7</v>
      </c>
      <c r="G243" s="77">
        <v>508848.3</v>
      </c>
      <c r="H243" s="78">
        <f t="shared" si="18"/>
        <v>20827.21180383</v>
      </c>
    </row>
    <row r="244" s="53" customFormat="1" customHeight="1" spans="1:8">
      <c r="A244" s="67">
        <v>17</v>
      </c>
      <c r="B244" s="71" t="s">
        <v>270</v>
      </c>
      <c r="C244" s="75" t="s">
        <v>288</v>
      </c>
      <c r="D244" s="68" t="s">
        <v>277</v>
      </c>
      <c r="E244" s="76">
        <v>9</v>
      </c>
      <c r="F244" s="67">
        <v>17209.7</v>
      </c>
      <c r="G244" s="77">
        <v>154887.3</v>
      </c>
      <c r="H244" s="78">
        <f t="shared" si="18"/>
        <v>6339.55267773</v>
      </c>
    </row>
    <row r="245" s="53" customFormat="1" customHeight="1" spans="1:8">
      <c r="A245" s="67">
        <v>18</v>
      </c>
      <c r="B245" s="71" t="s">
        <v>270</v>
      </c>
      <c r="C245" s="75" t="s">
        <v>288</v>
      </c>
      <c r="D245" s="68" t="s">
        <v>277</v>
      </c>
      <c r="E245" s="76">
        <v>9</v>
      </c>
      <c r="F245" s="67">
        <v>32756.3</v>
      </c>
      <c r="G245" s="77">
        <v>294806.7</v>
      </c>
      <c r="H245" s="78">
        <f t="shared" si="18"/>
        <v>12066.46771167</v>
      </c>
    </row>
    <row r="246" s="53" customFormat="1" customHeight="1" spans="1:8">
      <c r="A246" s="67">
        <v>19</v>
      </c>
      <c r="B246" s="71" t="s">
        <v>270</v>
      </c>
      <c r="C246" s="75" t="s">
        <v>289</v>
      </c>
      <c r="D246" s="68" t="s">
        <v>277</v>
      </c>
      <c r="E246" s="76">
        <v>9</v>
      </c>
      <c r="F246" s="67">
        <v>55666.2</v>
      </c>
      <c r="G246" s="77">
        <v>500995.8</v>
      </c>
      <c r="H246" s="78">
        <f t="shared" si="18"/>
        <v>20505.80819358</v>
      </c>
    </row>
    <row r="247" s="53" customFormat="1" customHeight="1" spans="1:8">
      <c r="A247" s="67">
        <v>20</v>
      </c>
      <c r="B247" s="71" t="s">
        <v>270</v>
      </c>
      <c r="C247" s="75" t="s">
        <v>290</v>
      </c>
      <c r="D247" s="68" t="s">
        <v>277</v>
      </c>
      <c r="E247" s="76">
        <v>9</v>
      </c>
      <c r="F247" s="67">
        <v>58710.8</v>
      </c>
      <c r="G247" s="77">
        <v>528397.2</v>
      </c>
      <c r="H247" s="78">
        <f t="shared" si="18"/>
        <v>21627.35023572</v>
      </c>
    </row>
    <row r="248" s="53" customFormat="1" customHeight="1" spans="1:8">
      <c r="A248" s="67">
        <v>21</v>
      </c>
      <c r="B248" s="71" t="s">
        <v>270</v>
      </c>
      <c r="C248" s="75" t="s">
        <v>291</v>
      </c>
      <c r="D248" s="68" t="s">
        <v>49</v>
      </c>
      <c r="E248" s="76">
        <v>5</v>
      </c>
      <c r="F248" s="67">
        <v>47039.1</v>
      </c>
      <c r="G248" s="77">
        <v>235195.5</v>
      </c>
      <c r="H248" s="78">
        <f t="shared" si="18"/>
        <v>9626.57533455</v>
      </c>
    </row>
    <row r="249" s="53" customFormat="1" customHeight="1" spans="1:8">
      <c r="A249" s="67">
        <v>22</v>
      </c>
      <c r="B249" s="71" t="s">
        <v>270</v>
      </c>
      <c r="C249" s="75" t="s">
        <v>292</v>
      </c>
      <c r="D249" s="68" t="s">
        <v>56</v>
      </c>
      <c r="E249" s="76">
        <v>14</v>
      </c>
      <c r="F249" s="67">
        <v>47844.5</v>
      </c>
      <c r="G249" s="77">
        <v>669823</v>
      </c>
      <c r="H249" s="78">
        <f t="shared" si="18"/>
        <v>27415.9223723</v>
      </c>
    </row>
    <row r="250" s="53" customFormat="1" customHeight="1" spans="1:8">
      <c r="A250" s="67">
        <v>23</v>
      </c>
      <c r="B250" s="71" t="s">
        <v>270</v>
      </c>
      <c r="C250" s="75" t="s">
        <v>293</v>
      </c>
      <c r="D250" s="68" t="s">
        <v>56</v>
      </c>
      <c r="E250" s="76">
        <v>14</v>
      </c>
      <c r="F250" s="67">
        <v>70037.2</v>
      </c>
      <c r="G250" s="77">
        <v>980520.8</v>
      </c>
      <c r="H250" s="78">
        <f t="shared" si="18"/>
        <v>40132.81439608</v>
      </c>
    </row>
    <row r="251" s="53" customFormat="1" customHeight="1" spans="1:8">
      <c r="A251" s="67">
        <v>24</v>
      </c>
      <c r="B251" s="71" t="s">
        <v>270</v>
      </c>
      <c r="C251" s="75" t="s">
        <v>294</v>
      </c>
      <c r="D251" s="68" t="s">
        <v>56</v>
      </c>
      <c r="E251" s="76">
        <v>14</v>
      </c>
      <c r="F251" s="67">
        <v>42389.6</v>
      </c>
      <c r="G251" s="77">
        <v>593454.4</v>
      </c>
      <c r="H251" s="78">
        <f t="shared" si="18"/>
        <v>24290.14793744</v>
      </c>
    </row>
    <row r="252" s="53" customFormat="1" customHeight="1" spans="1:8">
      <c r="A252" s="67">
        <v>25</v>
      </c>
      <c r="B252" s="71" t="s">
        <v>270</v>
      </c>
      <c r="C252" s="75" t="s">
        <v>295</v>
      </c>
      <c r="D252" s="68" t="s">
        <v>39</v>
      </c>
      <c r="E252" s="76">
        <v>17</v>
      </c>
      <c r="F252" s="67">
        <v>60341.4</v>
      </c>
      <c r="G252" s="77">
        <v>1025803.8</v>
      </c>
      <c r="H252" s="78">
        <f t="shared" si="18"/>
        <v>41986.25211438</v>
      </c>
    </row>
    <row r="253" s="53" customFormat="1" customHeight="1" spans="1:8">
      <c r="A253" s="67">
        <v>26</v>
      </c>
      <c r="B253" s="71" t="s">
        <v>270</v>
      </c>
      <c r="C253" s="75" t="s">
        <v>296</v>
      </c>
      <c r="D253" s="68" t="s">
        <v>56</v>
      </c>
      <c r="E253" s="76">
        <v>14</v>
      </c>
      <c r="F253" s="67">
        <v>64365.7</v>
      </c>
      <c r="G253" s="77">
        <v>901119.8</v>
      </c>
      <c r="H253" s="78">
        <f t="shared" si="18"/>
        <v>36882.92352598</v>
      </c>
    </row>
    <row r="254" s="53" customFormat="1" customHeight="1" spans="1:8">
      <c r="A254" s="67">
        <v>27</v>
      </c>
      <c r="B254" s="71" t="s">
        <v>270</v>
      </c>
      <c r="C254" s="75" t="s">
        <v>297</v>
      </c>
      <c r="D254" s="68" t="s">
        <v>56</v>
      </c>
      <c r="E254" s="76">
        <v>14</v>
      </c>
      <c r="F254" s="67">
        <v>63331.7</v>
      </c>
      <c r="G254" s="77">
        <v>886643.8</v>
      </c>
      <c r="H254" s="78">
        <f t="shared" si="18"/>
        <v>36290.41939838</v>
      </c>
    </row>
    <row r="255" s="53" customFormat="1" customHeight="1" spans="1:8">
      <c r="A255" s="67">
        <v>28</v>
      </c>
      <c r="B255" s="71" t="s">
        <v>270</v>
      </c>
      <c r="C255" s="75" t="s">
        <v>298</v>
      </c>
      <c r="D255" s="68" t="s">
        <v>56</v>
      </c>
      <c r="E255" s="76">
        <v>14</v>
      </c>
      <c r="F255" s="67">
        <v>71477.5</v>
      </c>
      <c r="G255" s="77">
        <v>1000685</v>
      </c>
      <c r="H255" s="78">
        <f t="shared" si="18"/>
        <v>40958.1371185</v>
      </c>
    </row>
    <row r="256" s="53" customFormat="1" customHeight="1" spans="1:8">
      <c r="A256" s="67">
        <v>29</v>
      </c>
      <c r="B256" s="71" t="s">
        <v>270</v>
      </c>
      <c r="C256" s="75" t="s">
        <v>299</v>
      </c>
      <c r="D256" s="68" t="s">
        <v>56</v>
      </c>
      <c r="E256" s="76">
        <v>14</v>
      </c>
      <c r="F256" s="67">
        <v>76342.1</v>
      </c>
      <c r="G256" s="77">
        <v>1068789.4</v>
      </c>
      <c r="H256" s="78">
        <f t="shared" si="18"/>
        <v>43745.65702094</v>
      </c>
    </row>
    <row r="257" s="53" customFormat="1" customHeight="1" spans="1:8">
      <c r="A257" s="67">
        <v>30</v>
      </c>
      <c r="B257" s="71" t="s">
        <v>270</v>
      </c>
      <c r="C257" s="75" t="s">
        <v>300</v>
      </c>
      <c r="D257" s="68" t="s">
        <v>56</v>
      </c>
      <c r="E257" s="76">
        <v>14</v>
      </c>
      <c r="F257" s="67">
        <v>74322.2</v>
      </c>
      <c r="G257" s="77">
        <v>1040510.8</v>
      </c>
      <c r="H257" s="78">
        <f t="shared" si="18"/>
        <v>42588.21109508</v>
      </c>
    </row>
    <row r="258" s="53" customFormat="1" customHeight="1" spans="1:8">
      <c r="A258" s="67">
        <v>31</v>
      </c>
      <c r="B258" s="71" t="s">
        <v>270</v>
      </c>
      <c r="C258" s="75" t="s">
        <v>301</v>
      </c>
      <c r="D258" s="68" t="s">
        <v>56</v>
      </c>
      <c r="E258" s="76">
        <v>14</v>
      </c>
      <c r="F258" s="67">
        <v>68494.7</v>
      </c>
      <c r="G258" s="77">
        <v>958925.8</v>
      </c>
      <c r="H258" s="78">
        <f t="shared" si="18"/>
        <v>39248.92888658</v>
      </c>
    </row>
    <row r="259" s="53" customFormat="1" customHeight="1" spans="1:8">
      <c r="A259" s="67">
        <v>32</v>
      </c>
      <c r="B259" s="71" t="s">
        <v>270</v>
      </c>
      <c r="C259" s="75" t="s">
        <v>302</v>
      </c>
      <c r="D259" s="68" t="s">
        <v>56</v>
      </c>
      <c r="E259" s="76">
        <v>14</v>
      </c>
      <c r="F259" s="67">
        <v>54949.7</v>
      </c>
      <c r="G259" s="77">
        <v>769295.8</v>
      </c>
      <c r="H259" s="78">
        <f t="shared" si="18"/>
        <v>31487.35402358</v>
      </c>
    </row>
    <row r="260" s="53" customFormat="1" customHeight="1" spans="1:8">
      <c r="A260" s="67">
        <v>33</v>
      </c>
      <c r="B260" s="71" t="s">
        <v>270</v>
      </c>
      <c r="C260" s="75" t="s">
        <v>303</v>
      </c>
      <c r="D260" s="68" t="s">
        <v>56</v>
      </c>
      <c r="E260" s="76">
        <v>14</v>
      </c>
      <c r="F260" s="67">
        <v>57380.6</v>
      </c>
      <c r="G260" s="77">
        <v>803328.4</v>
      </c>
      <c r="H260" s="78">
        <f t="shared" si="18"/>
        <v>32880.31174484</v>
      </c>
    </row>
    <row r="261" s="53" customFormat="1" customHeight="1" spans="1:8">
      <c r="A261" s="67">
        <v>34</v>
      </c>
      <c r="B261" s="71" t="s">
        <v>270</v>
      </c>
      <c r="C261" s="75" t="s">
        <v>304</v>
      </c>
      <c r="D261" s="68" t="s">
        <v>56</v>
      </c>
      <c r="E261" s="76">
        <v>14</v>
      </c>
      <c r="F261" s="67">
        <v>67436.8</v>
      </c>
      <c r="G261" s="77">
        <v>944115.2</v>
      </c>
      <c r="H261" s="78">
        <f t="shared" ref="H261:H303" si="19">G261*0.0409301</f>
        <v>38642.72954752</v>
      </c>
    </row>
    <row r="262" s="53" customFormat="1" customHeight="1" spans="1:8">
      <c r="A262" s="67">
        <v>35</v>
      </c>
      <c r="B262" s="71" t="s">
        <v>270</v>
      </c>
      <c r="C262" s="75" t="s">
        <v>305</v>
      </c>
      <c r="D262" s="68" t="s">
        <v>56</v>
      </c>
      <c r="E262" s="76">
        <v>14</v>
      </c>
      <c r="F262" s="67">
        <v>57494.7</v>
      </c>
      <c r="G262" s="77">
        <v>804925.8</v>
      </c>
      <c r="H262" s="78">
        <f t="shared" si="19"/>
        <v>32945.69348658</v>
      </c>
    </row>
    <row r="263" s="53" customFormat="1" customHeight="1" spans="1:8">
      <c r="A263" s="67">
        <v>36</v>
      </c>
      <c r="B263" s="71" t="s">
        <v>270</v>
      </c>
      <c r="C263" s="75" t="s">
        <v>306</v>
      </c>
      <c r="D263" s="68" t="s">
        <v>56</v>
      </c>
      <c r="E263" s="76">
        <v>14</v>
      </c>
      <c r="F263" s="67">
        <v>60806.5</v>
      </c>
      <c r="G263" s="77">
        <v>851291</v>
      </c>
      <c r="H263" s="78">
        <f t="shared" si="19"/>
        <v>34843.4257591</v>
      </c>
    </row>
    <row r="264" s="53" customFormat="1" customHeight="1" spans="1:8">
      <c r="A264" s="67">
        <v>37</v>
      </c>
      <c r="B264" s="71" t="s">
        <v>270</v>
      </c>
      <c r="C264" s="75" t="s">
        <v>307</v>
      </c>
      <c r="D264" s="68" t="s">
        <v>56</v>
      </c>
      <c r="E264" s="76">
        <v>14</v>
      </c>
      <c r="F264" s="67">
        <v>72701.2</v>
      </c>
      <c r="G264" s="77">
        <v>1017816.8</v>
      </c>
      <c r="H264" s="78">
        <f t="shared" si="19"/>
        <v>41659.34340568</v>
      </c>
    </row>
    <row r="265" s="53" customFormat="1" customHeight="1" spans="1:8">
      <c r="A265" s="67">
        <v>38</v>
      </c>
      <c r="B265" s="71" t="s">
        <v>270</v>
      </c>
      <c r="C265" s="75" t="s">
        <v>308</v>
      </c>
      <c r="D265" s="68" t="s">
        <v>122</v>
      </c>
      <c r="E265" s="76">
        <v>9</v>
      </c>
      <c r="F265" s="67">
        <v>44876.2</v>
      </c>
      <c r="G265" s="77">
        <v>403885.8</v>
      </c>
      <c r="H265" s="78">
        <f t="shared" si="19"/>
        <v>16531.08618258</v>
      </c>
    </row>
    <row r="266" s="53" customFormat="1" customHeight="1" spans="1:8">
      <c r="A266" s="67">
        <v>39</v>
      </c>
      <c r="B266" s="71" t="s">
        <v>270</v>
      </c>
      <c r="C266" s="75" t="s">
        <v>309</v>
      </c>
      <c r="D266" s="68" t="s">
        <v>70</v>
      </c>
      <c r="E266" s="76">
        <v>14</v>
      </c>
      <c r="F266" s="67">
        <v>45032.7</v>
      </c>
      <c r="G266" s="77">
        <v>630457.8</v>
      </c>
      <c r="H266" s="78">
        <f t="shared" si="19"/>
        <v>25804.70079978</v>
      </c>
    </row>
    <row r="267" s="53" customFormat="1" customHeight="1" spans="1:8">
      <c r="A267" s="67">
        <v>40</v>
      </c>
      <c r="B267" s="71" t="s">
        <v>270</v>
      </c>
      <c r="C267" s="75" t="s">
        <v>310</v>
      </c>
      <c r="D267" s="68" t="s">
        <v>39</v>
      </c>
      <c r="E267" s="76">
        <v>14</v>
      </c>
      <c r="F267" s="67">
        <v>57038.1</v>
      </c>
      <c r="G267" s="77">
        <v>798533.4</v>
      </c>
      <c r="H267" s="78">
        <f t="shared" si="19"/>
        <v>32684.05191534</v>
      </c>
    </row>
    <row r="268" s="53" customFormat="1" customHeight="1" spans="1:8">
      <c r="A268" s="67">
        <v>41</v>
      </c>
      <c r="B268" s="71" t="s">
        <v>270</v>
      </c>
      <c r="C268" s="75" t="s">
        <v>311</v>
      </c>
      <c r="D268" s="68" t="s">
        <v>98</v>
      </c>
      <c r="E268" s="76">
        <v>7</v>
      </c>
      <c r="F268" s="67">
        <v>14409.5</v>
      </c>
      <c r="G268" s="77">
        <v>100866.5</v>
      </c>
      <c r="H268" s="78">
        <f t="shared" si="19"/>
        <v>4128.47593165</v>
      </c>
    </row>
    <row r="269" s="53" customFormat="1" customHeight="1" spans="1:8">
      <c r="A269" s="67">
        <v>42</v>
      </c>
      <c r="B269" s="71" t="s">
        <v>270</v>
      </c>
      <c r="C269" s="75" t="s">
        <v>312</v>
      </c>
      <c r="D269" s="68" t="s">
        <v>75</v>
      </c>
      <c r="E269" s="76">
        <v>5</v>
      </c>
      <c r="F269" s="67">
        <v>86646.8</v>
      </c>
      <c r="G269" s="77">
        <v>433234</v>
      </c>
      <c r="H269" s="78">
        <f t="shared" si="19"/>
        <v>17732.3109434</v>
      </c>
    </row>
    <row r="270" s="53" customFormat="1" customHeight="1" spans="1:8">
      <c r="A270" s="67">
        <v>43</v>
      </c>
      <c r="B270" s="71" t="s">
        <v>270</v>
      </c>
      <c r="C270" s="75" t="s">
        <v>313</v>
      </c>
      <c r="D270" s="68" t="s">
        <v>49</v>
      </c>
      <c r="E270" s="76">
        <v>9</v>
      </c>
      <c r="F270" s="67">
        <v>62886.6</v>
      </c>
      <c r="G270" s="77">
        <v>565979.4</v>
      </c>
      <c r="H270" s="78">
        <f t="shared" si="19"/>
        <v>23165.59343994</v>
      </c>
    </row>
    <row r="271" s="53" customFormat="1" customHeight="1" spans="1:8">
      <c r="A271" s="67">
        <v>44</v>
      </c>
      <c r="B271" s="71" t="s">
        <v>270</v>
      </c>
      <c r="C271" s="75" t="s">
        <v>314</v>
      </c>
      <c r="D271" s="68" t="s">
        <v>33</v>
      </c>
      <c r="E271" s="76">
        <v>5</v>
      </c>
      <c r="F271" s="67">
        <v>48589.5</v>
      </c>
      <c r="G271" s="77">
        <v>242947.5</v>
      </c>
      <c r="H271" s="78">
        <f t="shared" si="19"/>
        <v>9943.86546975</v>
      </c>
    </row>
    <row r="272" s="53" customFormat="1" customHeight="1" spans="1:8">
      <c r="A272" s="67">
        <v>45</v>
      </c>
      <c r="B272" s="71" t="s">
        <v>270</v>
      </c>
      <c r="C272" s="75" t="s">
        <v>315</v>
      </c>
      <c r="D272" s="68" t="s">
        <v>44</v>
      </c>
      <c r="E272" s="76">
        <v>9</v>
      </c>
      <c r="F272" s="67">
        <v>26637.6</v>
      </c>
      <c r="G272" s="77">
        <v>239738.4</v>
      </c>
      <c r="H272" s="78">
        <f t="shared" si="19"/>
        <v>9812.51668584</v>
      </c>
    </row>
    <row r="273" s="53" customFormat="1" customHeight="1" spans="1:8">
      <c r="A273" s="67">
        <v>46</v>
      </c>
      <c r="B273" s="71" t="s">
        <v>270</v>
      </c>
      <c r="C273" s="75" t="s">
        <v>316</v>
      </c>
      <c r="D273" s="68" t="s">
        <v>49</v>
      </c>
      <c r="E273" s="76">
        <v>17</v>
      </c>
      <c r="F273" s="67">
        <v>55353.4</v>
      </c>
      <c r="G273" s="77">
        <v>941007.8</v>
      </c>
      <c r="H273" s="78">
        <f t="shared" si="19"/>
        <v>38515.54335478</v>
      </c>
    </row>
    <row r="274" s="53" customFormat="1" customHeight="1" spans="1:8">
      <c r="A274" s="67">
        <v>47</v>
      </c>
      <c r="B274" s="71" t="s">
        <v>270</v>
      </c>
      <c r="C274" s="75" t="s">
        <v>317</v>
      </c>
      <c r="D274" s="68" t="s">
        <v>39</v>
      </c>
      <c r="E274" s="76">
        <v>17</v>
      </c>
      <c r="F274" s="67">
        <v>65437.4</v>
      </c>
      <c r="G274" s="77">
        <v>1112435.8</v>
      </c>
      <c r="H274" s="78">
        <f t="shared" si="19"/>
        <v>45532.10853758</v>
      </c>
    </row>
    <row r="275" s="53" customFormat="1" customHeight="1" spans="1:8">
      <c r="A275" s="67">
        <v>48</v>
      </c>
      <c r="B275" s="71" t="s">
        <v>270</v>
      </c>
      <c r="C275" s="75" t="s">
        <v>318</v>
      </c>
      <c r="D275" s="68" t="s">
        <v>51</v>
      </c>
      <c r="E275" s="76">
        <v>15</v>
      </c>
      <c r="F275" s="67">
        <v>20883.3</v>
      </c>
      <c r="G275" s="77">
        <v>313249.5</v>
      </c>
      <c r="H275" s="78">
        <f t="shared" si="19"/>
        <v>12821.33335995</v>
      </c>
    </row>
    <row r="276" s="53" customFormat="1" customHeight="1" spans="1:8">
      <c r="A276" s="67">
        <v>49</v>
      </c>
      <c r="B276" s="71" t="s">
        <v>270</v>
      </c>
      <c r="C276" s="75" t="s">
        <v>319</v>
      </c>
      <c r="D276" s="68" t="s">
        <v>51</v>
      </c>
      <c r="E276" s="76">
        <v>14</v>
      </c>
      <c r="F276" s="67">
        <v>3445.4</v>
      </c>
      <c r="G276" s="77">
        <v>48235.6</v>
      </c>
      <c r="H276" s="78">
        <f t="shared" si="19"/>
        <v>1974.28793156</v>
      </c>
    </row>
    <row r="277" s="53" customFormat="1" customHeight="1" spans="1:8">
      <c r="A277" s="67">
        <v>50</v>
      </c>
      <c r="B277" s="71" t="s">
        <v>270</v>
      </c>
      <c r="C277" s="75" t="s">
        <v>320</v>
      </c>
      <c r="D277" s="68" t="s">
        <v>49</v>
      </c>
      <c r="E277" s="76">
        <v>17</v>
      </c>
      <c r="F277" s="67">
        <v>55445.4</v>
      </c>
      <c r="G277" s="77">
        <v>942571.8</v>
      </c>
      <c r="H277" s="78">
        <f t="shared" si="19"/>
        <v>38579.55803118</v>
      </c>
    </row>
    <row r="278" s="53" customFormat="1" customHeight="1" spans="1:8">
      <c r="A278" s="67">
        <v>51</v>
      </c>
      <c r="B278" s="71" t="s">
        <v>270</v>
      </c>
      <c r="C278" s="75" t="s">
        <v>321</v>
      </c>
      <c r="D278" s="68" t="s">
        <v>49</v>
      </c>
      <c r="E278" s="76">
        <v>17</v>
      </c>
      <c r="F278" s="67">
        <v>46073.8</v>
      </c>
      <c r="G278" s="77">
        <v>783254.6</v>
      </c>
      <c r="H278" s="78">
        <f t="shared" si="19"/>
        <v>32058.68910346</v>
      </c>
    </row>
    <row r="279" s="53" customFormat="1" customHeight="1" spans="1:8">
      <c r="A279" s="67">
        <v>52</v>
      </c>
      <c r="B279" s="71" t="s">
        <v>270</v>
      </c>
      <c r="C279" s="75" t="s">
        <v>322</v>
      </c>
      <c r="D279" s="68" t="s">
        <v>49</v>
      </c>
      <c r="E279" s="76">
        <v>17</v>
      </c>
      <c r="F279" s="67">
        <v>41350.9</v>
      </c>
      <c r="G279" s="77">
        <v>702965.3</v>
      </c>
      <c r="H279" s="78">
        <f t="shared" si="19"/>
        <v>28772.44002553</v>
      </c>
    </row>
    <row r="280" s="53" customFormat="1" customHeight="1" spans="1:8">
      <c r="A280" s="67">
        <v>53</v>
      </c>
      <c r="B280" s="71" t="s">
        <v>270</v>
      </c>
      <c r="C280" s="75" t="s">
        <v>323</v>
      </c>
      <c r="D280" s="68" t="s">
        <v>51</v>
      </c>
      <c r="E280" s="76">
        <v>14</v>
      </c>
      <c r="F280" s="67">
        <v>30240.1</v>
      </c>
      <c r="G280" s="77">
        <v>423361.4</v>
      </c>
      <c r="H280" s="78">
        <f t="shared" si="19"/>
        <v>17328.22443814</v>
      </c>
    </row>
    <row r="281" s="53" customFormat="1" customHeight="1" spans="1:8">
      <c r="A281" s="67">
        <v>54</v>
      </c>
      <c r="B281" s="71" t="s">
        <v>270</v>
      </c>
      <c r="C281" s="75" t="s">
        <v>324</v>
      </c>
      <c r="D281" s="68" t="s">
        <v>39</v>
      </c>
      <c r="E281" s="76">
        <v>9</v>
      </c>
      <c r="F281" s="67">
        <v>64550.6</v>
      </c>
      <c r="G281" s="77">
        <v>580955.4</v>
      </c>
      <c r="H281" s="78">
        <f t="shared" si="19"/>
        <v>23778.56261754</v>
      </c>
    </row>
    <row r="282" s="53" customFormat="1" customHeight="1" spans="1:8">
      <c r="A282" s="67">
        <v>55</v>
      </c>
      <c r="B282" s="71" t="s">
        <v>270</v>
      </c>
      <c r="C282" s="75" t="s">
        <v>325</v>
      </c>
      <c r="D282" s="68" t="s">
        <v>33</v>
      </c>
      <c r="E282" s="76">
        <v>5</v>
      </c>
      <c r="F282" s="67">
        <v>48474.4</v>
      </c>
      <c r="G282" s="77">
        <v>242372</v>
      </c>
      <c r="H282" s="78">
        <f t="shared" si="19"/>
        <v>9920.3101972</v>
      </c>
    </row>
    <row r="283" s="53" customFormat="1" customHeight="1" spans="1:8">
      <c r="A283" s="67">
        <v>56</v>
      </c>
      <c r="B283" s="71" t="s">
        <v>270</v>
      </c>
      <c r="C283" s="75" t="s">
        <v>326</v>
      </c>
      <c r="D283" s="68" t="s">
        <v>44</v>
      </c>
      <c r="E283" s="76">
        <v>9</v>
      </c>
      <c r="F283" s="67">
        <v>58321.8</v>
      </c>
      <c r="G283" s="77">
        <v>524896.2</v>
      </c>
      <c r="H283" s="78">
        <f t="shared" si="19"/>
        <v>21484.05395562</v>
      </c>
    </row>
    <row r="284" s="53" customFormat="1" customHeight="1" spans="1:8">
      <c r="A284" s="67">
        <v>57</v>
      </c>
      <c r="B284" s="71" t="s">
        <v>270</v>
      </c>
      <c r="C284" s="75" t="s">
        <v>327</v>
      </c>
      <c r="D284" s="68" t="s">
        <v>33</v>
      </c>
      <c r="E284" s="76">
        <v>5</v>
      </c>
      <c r="F284" s="67">
        <v>47271.1</v>
      </c>
      <c r="G284" s="77">
        <v>236355.5</v>
      </c>
      <c r="H284" s="78">
        <f t="shared" si="19"/>
        <v>9674.05425055</v>
      </c>
    </row>
    <row r="285" s="53" customFormat="1" customHeight="1" spans="1:8">
      <c r="A285" s="67">
        <v>58</v>
      </c>
      <c r="B285" s="71" t="s">
        <v>270</v>
      </c>
      <c r="C285" s="75" t="s">
        <v>328</v>
      </c>
      <c r="D285" s="68" t="s">
        <v>39</v>
      </c>
      <c r="E285" s="76">
        <v>9</v>
      </c>
      <c r="F285" s="67">
        <v>57032.4</v>
      </c>
      <c r="G285" s="77">
        <v>513291.6</v>
      </c>
      <c r="H285" s="78">
        <f t="shared" si="19"/>
        <v>21009.07651716</v>
      </c>
    </row>
    <row r="286" s="53" customFormat="1" customHeight="1" spans="1:8">
      <c r="A286" s="67">
        <v>59</v>
      </c>
      <c r="B286" s="71" t="s">
        <v>270</v>
      </c>
      <c r="C286" s="75" t="s">
        <v>329</v>
      </c>
      <c r="D286" s="68" t="s">
        <v>49</v>
      </c>
      <c r="E286" s="76">
        <v>5</v>
      </c>
      <c r="F286" s="67">
        <v>69381.4</v>
      </c>
      <c r="G286" s="77">
        <v>346907</v>
      </c>
      <c r="H286" s="78">
        <f t="shared" si="19"/>
        <v>14198.9382007</v>
      </c>
    </row>
    <row r="287" s="53" customFormat="1" customHeight="1" spans="1:8">
      <c r="A287" s="67">
        <v>60</v>
      </c>
      <c r="B287" s="71" t="s">
        <v>270</v>
      </c>
      <c r="C287" s="75" t="s">
        <v>330</v>
      </c>
      <c r="D287" s="68" t="s">
        <v>49</v>
      </c>
      <c r="E287" s="76">
        <v>5</v>
      </c>
      <c r="F287" s="67">
        <v>55683.9</v>
      </c>
      <c r="G287" s="77">
        <v>278419.5</v>
      </c>
      <c r="H287" s="78">
        <f t="shared" si="19"/>
        <v>11395.73797695</v>
      </c>
    </row>
    <row r="288" s="53" customFormat="1" customHeight="1" spans="1:8">
      <c r="A288" s="67">
        <v>61</v>
      </c>
      <c r="B288" s="71" t="s">
        <v>270</v>
      </c>
      <c r="C288" s="75" t="s">
        <v>331</v>
      </c>
      <c r="D288" s="68" t="s">
        <v>49</v>
      </c>
      <c r="E288" s="76">
        <v>5</v>
      </c>
      <c r="F288" s="67">
        <v>53657.1</v>
      </c>
      <c r="G288" s="77">
        <v>268285.5</v>
      </c>
      <c r="H288" s="78">
        <f t="shared" si="19"/>
        <v>10980.95234355</v>
      </c>
    </row>
    <row r="289" s="53" customFormat="1" customHeight="1" spans="1:8">
      <c r="A289" s="67">
        <v>62</v>
      </c>
      <c r="B289" s="71" t="s">
        <v>270</v>
      </c>
      <c r="C289" s="75" t="s">
        <v>332</v>
      </c>
      <c r="D289" s="68" t="s">
        <v>49</v>
      </c>
      <c r="E289" s="76">
        <v>9</v>
      </c>
      <c r="F289" s="67">
        <v>50930.3</v>
      </c>
      <c r="G289" s="77">
        <v>458372.7</v>
      </c>
      <c r="H289" s="78">
        <f t="shared" si="19"/>
        <v>18761.24044827</v>
      </c>
    </row>
    <row r="290" s="53" customFormat="1" customHeight="1" spans="1:8">
      <c r="A290" s="67">
        <v>63</v>
      </c>
      <c r="B290" s="71" t="s">
        <v>270</v>
      </c>
      <c r="C290" s="75" t="s">
        <v>333</v>
      </c>
      <c r="D290" s="68" t="s">
        <v>201</v>
      </c>
      <c r="E290" s="76">
        <v>9</v>
      </c>
      <c r="F290" s="67">
        <v>35648.8</v>
      </c>
      <c r="G290" s="77">
        <v>320839.2</v>
      </c>
      <c r="H290" s="78">
        <f t="shared" si="19"/>
        <v>13131.98053992</v>
      </c>
    </row>
    <row r="291" s="53" customFormat="1" customHeight="1" spans="1:8">
      <c r="A291" s="67">
        <v>64</v>
      </c>
      <c r="B291" s="71" t="s">
        <v>270</v>
      </c>
      <c r="C291" s="75" t="s">
        <v>334</v>
      </c>
      <c r="D291" s="68" t="s">
        <v>51</v>
      </c>
      <c r="E291" s="76">
        <v>9</v>
      </c>
      <c r="F291" s="67">
        <v>38618.4</v>
      </c>
      <c r="G291" s="77">
        <v>347565.6</v>
      </c>
      <c r="H291" s="78">
        <f t="shared" si="19"/>
        <v>14225.89476456</v>
      </c>
    </row>
    <row r="292" s="53" customFormat="1" customHeight="1" spans="1:8">
      <c r="A292" s="67">
        <v>65</v>
      </c>
      <c r="B292" s="71" t="s">
        <v>270</v>
      </c>
      <c r="C292" s="75" t="s">
        <v>335</v>
      </c>
      <c r="D292" s="68" t="s">
        <v>21</v>
      </c>
      <c r="E292" s="76">
        <v>7</v>
      </c>
      <c r="F292" s="67">
        <v>26832</v>
      </c>
      <c r="G292" s="77">
        <v>187824</v>
      </c>
      <c r="H292" s="78">
        <f t="shared" si="19"/>
        <v>7687.6551024</v>
      </c>
    </row>
    <row r="293" s="53" customFormat="1" customHeight="1" spans="1:8">
      <c r="A293" s="67">
        <v>66</v>
      </c>
      <c r="B293" s="71" t="s">
        <v>270</v>
      </c>
      <c r="C293" s="75" t="s">
        <v>336</v>
      </c>
      <c r="D293" s="68" t="s">
        <v>51</v>
      </c>
      <c r="E293" s="76">
        <v>9</v>
      </c>
      <c r="F293" s="67">
        <v>50190.2</v>
      </c>
      <c r="G293" s="77">
        <v>451711.8</v>
      </c>
      <c r="H293" s="78">
        <f t="shared" si="19"/>
        <v>18488.60914518</v>
      </c>
    </row>
    <row r="294" s="53" customFormat="1" customHeight="1" spans="1:8">
      <c r="A294" s="67">
        <v>67</v>
      </c>
      <c r="B294" s="71" t="s">
        <v>270</v>
      </c>
      <c r="C294" s="75" t="s">
        <v>337</v>
      </c>
      <c r="D294" s="68" t="s">
        <v>98</v>
      </c>
      <c r="E294" s="76">
        <v>7</v>
      </c>
      <c r="F294" s="67">
        <v>36081.5</v>
      </c>
      <c r="G294" s="77">
        <v>252570.5</v>
      </c>
      <c r="H294" s="78">
        <f t="shared" si="19"/>
        <v>10337.73582205</v>
      </c>
    </row>
    <row r="295" s="53" customFormat="1" customHeight="1" spans="1:8">
      <c r="A295" s="67">
        <v>68</v>
      </c>
      <c r="B295" s="71" t="s">
        <v>270</v>
      </c>
      <c r="C295" s="75" t="s">
        <v>338</v>
      </c>
      <c r="D295" s="68" t="s">
        <v>27</v>
      </c>
      <c r="E295" s="76">
        <v>9</v>
      </c>
      <c r="F295" s="67">
        <v>30294.6</v>
      </c>
      <c r="G295" s="77">
        <v>272651.4</v>
      </c>
      <c r="H295" s="78">
        <f t="shared" si="19"/>
        <v>11159.64906714</v>
      </c>
    </row>
    <row r="296" s="53" customFormat="1" customHeight="1" spans="1:8">
      <c r="A296" s="67">
        <v>69</v>
      </c>
      <c r="B296" s="71" t="s">
        <v>270</v>
      </c>
      <c r="C296" s="75" t="s">
        <v>339</v>
      </c>
      <c r="D296" s="68" t="s">
        <v>51</v>
      </c>
      <c r="E296" s="76">
        <v>9</v>
      </c>
      <c r="F296" s="67">
        <v>42409.1</v>
      </c>
      <c r="G296" s="77">
        <v>381681.9</v>
      </c>
      <c r="H296" s="78">
        <f t="shared" si="19"/>
        <v>15622.27833519</v>
      </c>
    </row>
    <row r="297" s="53" customFormat="1" customHeight="1" spans="1:8">
      <c r="A297" s="67">
        <v>70</v>
      </c>
      <c r="B297" s="71" t="s">
        <v>270</v>
      </c>
      <c r="C297" s="75" t="s">
        <v>340</v>
      </c>
      <c r="D297" s="68" t="s">
        <v>27</v>
      </c>
      <c r="E297" s="76">
        <v>9</v>
      </c>
      <c r="F297" s="67">
        <v>19517.2</v>
      </c>
      <c r="G297" s="77">
        <v>175654.8</v>
      </c>
      <c r="H297" s="78">
        <f t="shared" si="19"/>
        <v>7189.56852948</v>
      </c>
    </row>
    <row r="298" s="53" customFormat="1" customHeight="1" spans="1:8">
      <c r="A298" s="67">
        <v>71</v>
      </c>
      <c r="B298" s="71" t="s">
        <v>270</v>
      </c>
      <c r="C298" s="75" t="s">
        <v>341</v>
      </c>
      <c r="D298" s="68" t="s">
        <v>21</v>
      </c>
      <c r="E298" s="76">
        <v>7</v>
      </c>
      <c r="F298" s="67">
        <v>17160</v>
      </c>
      <c r="G298" s="77">
        <v>120120</v>
      </c>
      <c r="H298" s="78">
        <f t="shared" si="19"/>
        <v>4916.523612</v>
      </c>
    </row>
    <row r="299" s="53" customFormat="1" customHeight="1" spans="1:8">
      <c r="A299" s="67">
        <v>72</v>
      </c>
      <c r="B299" s="71" t="s">
        <v>270</v>
      </c>
      <c r="C299" s="75" t="s">
        <v>342</v>
      </c>
      <c r="D299" s="68" t="s">
        <v>343</v>
      </c>
      <c r="E299" s="76">
        <v>9</v>
      </c>
      <c r="F299" s="67">
        <v>33216.3</v>
      </c>
      <c r="G299" s="77">
        <v>298946.7</v>
      </c>
      <c r="H299" s="78">
        <f t="shared" si="19"/>
        <v>12235.91832567</v>
      </c>
    </row>
    <row r="300" s="53" customFormat="1" customHeight="1" spans="1:8">
      <c r="A300" s="67">
        <v>73</v>
      </c>
      <c r="B300" s="71" t="s">
        <v>270</v>
      </c>
      <c r="C300" s="75" t="s">
        <v>344</v>
      </c>
      <c r="D300" s="68" t="s">
        <v>51</v>
      </c>
      <c r="E300" s="76">
        <v>9</v>
      </c>
      <c r="F300" s="67">
        <v>16013.5</v>
      </c>
      <c r="G300" s="77">
        <v>144121.5</v>
      </c>
      <c r="H300" s="78">
        <f t="shared" si="19"/>
        <v>5898.90740715</v>
      </c>
    </row>
    <row r="301" s="53" customFormat="1" customHeight="1" spans="1:8">
      <c r="A301" s="67">
        <v>74</v>
      </c>
      <c r="B301" s="71" t="s">
        <v>270</v>
      </c>
      <c r="C301" s="75" t="s">
        <v>345</v>
      </c>
      <c r="D301" s="68" t="s">
        <v>343</v>
      </c>
      <c r="E301" s="76">
        <v>9</v>
      </c>
      <c r="F301" s="67">
        <v>588.9</v>
      </c>
      <c r="G301" s="77">
        <v>5300.1</v>
      </c>
      <c r="H301" s="78">
        <f t="shared" si="19"/>
        <v>216.93362301</v>
      </c>
    </row>
    <row r="302" s="53" customFormat="1" customHeight="1" spans="1:8">
      <c r="A302" s="67">
        <v>75</v>
      </c>
      <c r="B302" s="71" t="s">
        <v>270</v>
      </c>
      <c r="C302" s="75" t="s">
        <v>346</v>
      </c>
      <c r="D302" s="68" t="s">
        <v>21</v>
      </c>
      <c r="E302" s="76">
        <v>9</v>
      </c>
      <c r="F302" s="67">
        <v>8442.61</v>
      </c>
      <c r="G302" s="77">
        <v>75983.49</v>
      </c>
      <c r="H302" s="78">
        <f t="shared" si="19"/>
        <v>3110.011844049</v>
      </c>
    </row>
    <row r="303" s="53" customFormat="1" customHeight="1" spans="1:8">
      <c r="A303" s="67">
        <v>76</v>
      </c>
      <c r="B303" s="71" t="s">
        <v>270</v>
      </c>
      <c r="C303" s="75" t="s">
        <v>347</v>
      </c>
      <c r="D303" s="68" t="s">
        <v>201</v>
      </c>
      <c r="E303" s="76">
        <v>9</v>
      </c>
      <c r="F303" s="67">
        <v>35723.73</v>
      </c>
      <c r="G303" s="77">
        <v>321513.57</v>
      </c>
      <c r="H303" s="78">
        <f t="shared" si="19"/>
        <v>13159.582571457</v>
      </c>
    </row>
  </sheetData>
  <autoFilter xmlns:etc="http://www.wps.cn/officeDocument/2017/etCustomData" ref="A5:K303" etc:filterBottomFollowUsedRange="0">
    <extLst/>
  </autoFilter>
  <mergeCells count="9">
    <mergeCell ref="A1:H1"/>
    <mergeCell ref="A2:H2"/>
    <mergeCell ref="A3:H3"/>
    <mergeCell ref="C4:E4"/>
    <mergeCell ref="A4:A5"/>
    <mergeCell ref="B4:B5"/>
    <mergeCell ref="F4:F5"/>
    <mergeCell ref="G4:G5"/>
    <mergeCell ref="H4:H5"/>
  </mergeCells>
  <pageMargins left="0.196527777777778" right="0.0784722222222222" top="0.314583333333333" bottom="0.314583333333333" header="0.5" footer="0.0388888888888889"/>
  <pageSetup paperSize="9" fitToHeight="0" orientation="portrait" horizontalDpi="600"/>
  <headerFooter/>
  <ignoredErrors>
    <ignoredError sqref="H227 H1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workbookViewId="0">
      <selection activeCell="A1" sqref="A1:G10"/>
    </sheetView>
  </sheetViews>
  <sheetFormatPr defaultColWidth="7.875" defaultRowHeight="13.5"/>
  <cols>
    <col min="1" max="1" width="10.75" style="22" customWidth="1"/>
    <col min="2" max="2" width="37.375" style="22" customWidth="1"/>
    <col min="3" max="3" width="12.875" style="22" customWidth="1"/>
    <col min="4" max="4" width="11.625" style="22" customWidth="1"/>
    <col min="5" max="5" width="9.75" style="22" customWidth="1"/>
    <col min="6" max="6" width="14.75" style="22" customWidth="1"/>
    <col min="7" max="7" width="12.125" style="23" customWidth="1"/>
    <col min="8" max="241" width="7.875" style="22"/>
    <col min="242" max="16384" width="7.875" style="24"/>
  </cols>
  <sheetData>
    <row r="1" s="22" customFormat="1" ht="12" spans="1:7">
      <c r="A1" s="25" t="s">
        <v>348</v>
      </c>
      <c r="B1" s="25"/>
      <c r="C1" s="25"/>
      <c r="D1" s="25"/>
      <c r="E1" s="25"/>
      <c r="F1" s="25"/>
      <c r="G1" s="26"/>
    </row>
    <row r="2" s="22" customFormat="1" ht="24" customHeight="1" spans="1:7">
      <c r="A2" s="25"/>
      <c r="B2" s="25"/>
      <c r="C2" s="25"/>
      <c r="D2" s="25"/>
      <c r="E2" s="25"/>
      <c r="F2" s="25"/>
      <c r="G2" s="26"/>
    </row>
    <row r="3" s="22" customFormat="1" ht="54" customHeight="1" spans="1:7">
      <c r="A3" s="27" t="s">
        <v>1</v>
      </c>
      <c r="B3" s="27"/>
      <c r="C3" s="27"/>
      <c r="D3" s="27"/>
      <c r="E3" s="27"/>
      <c r="F3" s="27"/>
      <c r="G3" s="28"/>
    </row>
    <row r="4" s="22" customFormat="1" ht="31" customHeight="1" spans="1:7">
      <c r="A4" s="29" t="s">
        <v>4</v>
      </c>
      <c r="B4" s="29" t="s">
        <v>5</v>
      </c>
      <c r="C4" s="30" t="s">
        <v>349</v>
      </c>
      <c r="D4" s="30" t="s">
        <v>6</v>
      </c>
      <c r="E4" s="30"/>
      <c r="F4" s="30" t="s">
        <v>350</v>
      </c>
      <c r="G4" s="31" t="s">
        <v>351</v>
      </c>
    </row>
    <row r="5" s="22" customFormat="1" ht="31" customHeight="1" spans="1:7">
      <c r="A5" s="29"/>
      <c r="B5" s="29"/>
      <c r="C5" s="30"/>
      <c r="D5" s="30" t="s">
        <v>10</v>
      </c>
      <c r="E5" s="30" t="s">
        <v>352</v>
      </c>
      <c r="F5" s="32"/>
      <c r="G5" s="31"/>
    </row>
    <row r="6" s="22" customFormat="1" ht="31" customHeight="1" spans="1:7">
      <c r="A6" s="33"/>
      <c r="B6" s="34">
        <v>1</v>
      </c>
      <c r="C6" s="35"/>
      <c r="D6" s="36">
        <v>2</v>
      </c>
      <c r="E6" s="37">
        <v>2</v>
      </c>
      <c r="F6" s="38">
        <v>59987</v>
      </c>
      <c r="G6" s="39"/>
    </row>
    <row r="7" s="22" customFormat="1" ht="45" customHeight="1" spans="1:9">
      <c r="A7" s="33">
        <v>1</v>
      </c>
      <c r="B7" s="40" t="s">
        <v>353</v>
      </c>
      <c r="C7" s="40" t="s">
        <v>354</v>
      </c>
      <c r="D7" s="40" t="s">
        <v>355</v>
      </c>
      <c r="E7" s="41">
        <v>1</v>
      </c>
      <c r="F7" s="42">
        <v>30161</v>
      </c>
      <c r="G7" s="43">
        <v>1.06</v>
      </c>
      <c r="I7" s="50"/>
    </row>
    <row r="8" s="22" customFormat="1" ht="45" customHeight="1" spans="1:9">
      <c r="A8" s="33">
        <v>2</v>
      </c>
      <c r="B8" s="40" t="s">
        <v>353</v>
      </c>
      <c r="C8" s="40" t="s">
        <v>354</v>
      </c>
      <c r="D8" s="40" t="s">
        <v>356</v>
      </c>
      <c r="E8" s="41">
        <v>1</v>
      </c>
      <c r="F8" s="42">
        <v>29826</v>
      </c>
      <c r="G8" s="43">
        <v>1.04</v>
      </c>
      <c r="I8" s="50"/>
    </row>
    <row r="9" s="22" customFormat="1" ht="26" customHeight="1" spans="1:251">
      <c r="A9" s="6" t="s">
        <v>357</v>
      </c>
      <c r="B9" s="44"/>
      <c r="G9" s="23"/>
      <c r="IH9" s="24"/>
      <c r="II9" s="24"/>
      <c r="IJ9" s="24"/>
      <c r="IK9" s="24"/>
      <c r="IL9" s="24"/>
      <c r="IM9" s="24"/>
      <c r="IN9" s="24"/>
      <c r="IO9" s="24"/>
      <c r="IP9" s="24"/>
      <c r="IQ9" s="24"/>
    </row>
    <row r="10" s="22" customFormat="1" ht="26" customHeight="1" spans="1:251">
      <c r="A10" s="45" t="s">
        <v>358</v>
      </c>
      <c r="B10" s="46"/>
      <c r="C10" s="47"/>
      <c r="D10" s="48"/>
      <c r="E10" s="48"/>
      <c r="G10" s="23"/>
      <c r="IH10" s="24"/>
      <c r="II10" s="24"/>
      <c r="IJ10" s="24"/>
      <c r="IK10" s="24"/>
      <c r="IL10" s="24"/>
      <c r="IM10" s="24"/>
      <c r="IN10" s="24"/>
      <c r="IO10" s="24"/>
      <c r="IP10" s="24"/>
      <c r="IQ10" s="24"/>
    </row>
    <row r="11" s="22" customFormat="1" ht="26" customHeight="1" spans="1:251">
      <c r="A11" s="49" t="s">
        <v>359</v>
      </c>
      <c r="B11" s="49"/>
      <c r="C11" s="49"/>
      <c r="D11" s="49"/>
      <c r="E11" s="49"/>
      <c r="F11" s="49"/>
      <c r="G11" s="49"/>
      <c r="IH11" s="24"/>
      <c r="II11" s="24"/>
      <c r="IJ11" s="24"/>
      <c r="IK11" s="24"/>
      <c r="IL11" s="24"/>
      <c r="IM11" s="24"/>
      <c r="IN11" s="24"/>
      <c r="IO11" s="24"/>
      <c r="IP11" s="24"/>
      <c r="IQ11" s="24"/>
    </row>
  </sheetData>
  <mergeCells count="10">
    <mergeCell ref="A3:G3"/>
    <mergeCell ref="D4:E4"/>
    <mergeCell ref="A9:B9"/>
    <mergeCell ref="A11:G11"/>
    <mergeCell ref="A4:A5"/>
    <mergeCell ref="B4:B5"/>
    <mergeCell ref="C4:C5"/>
    <mergeCell ref="F4:F5"/>
    <mergeCell ref="G4:G5"/>
    <mergeCell ref="A1:G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workbookViewId="0">
      <selection activeCell="A1" sqref="A1:E83"/>
    </sheetView>
  </sheetViews>
  <sheetFormatPr defaultColWidth="7.875" defaultRowHeight="14.25"/>
  <cols>
    <col min="1" max="1" width="9.375" style="1" customWidth="1"/>
    <col min="2" max="2" width="31.75" style="1" customWidth="1"/>
    <col min="3" max="3" width="12.875" style="1" customWidth="1"/>
    <col min="4" max="4" width="19.875" style="1" customWidth="1"/>
    <col min="5" max="5" width="15.25" style="2" customWidth="1"/>
    <col min="6" max="6" width="11.025" style="1" customWidth="1"/>
    <col min="7" max="238" width="7.875" style="1"/>
    <col min="239" max="16384" width="7.875" style="3"/>
  </cols>
  <sheetData>
    <row r="1" s="1" customFormat="1" spans="1:5">
      <c r="A1" s="4" t="s">
        <v>360</v>
      </c>
      <c r="B1" s="4"/>
      <c r="C1" s="4"/>
      <c r="D1" s="4"/>
      <c r="E1" s="5"/>
    </row>
    <row r="2" s="1" customFormat="1" ht="24" customHeight="1" spans="1:5">
      <c r="A2" s="4"/>
      <c r="B2" s="4"/>
      <c r="C2" s="4"/>
      <c r="D2" s="4"/>
      <c r="E2" s="5"/>
    </row>
    <row r="3" s="1" customFormat="1" ht="24" customHeight="1" spans="1:5">
      <c r="A3" s="6" t="s">
        <v>1</v>
      </c>
      <c r="B3" s="6"/>
      <c r="C3" s="6"/>
      <c r="D3" s="6"/>
      <c r="E3" s="7"/>
    </row>
    <row r="4" s="1" customFormat="1" ht="21" customHeight="1" spans="1:5">
      <c r="A4" s="8" t="s">
        <v>4</v>
      </c>
      <c r="B4" s="9" t="s">
        <v>5</v>
      </c>
      <c r="C4" s="10" t="s">
        <v>349</v>
      </c>
      <c r="D4" s="10" t="s">
        <v>6</v>
      </c>
      <c r="E4" s="11" t="s">
        <v>361</v>
      </c>
    </row>
    <row r="5" s="1" customFormat="1" ht="21" customHeight="1" spans="1:5">
      <c r="A5" s="8"/>
      <c r="B5" s="9"/>
      <c r="C5" s="10"/>
      <c r="D5" s="10"/>
      <c r="E5" s="11" t="s">
        <v>362</v>
      </c>
    </row>
    <row r="6" s="1" customFormat="1" ht="21" customHeight="1" spans="1:5">
      <c r="A6" s="8"/>
      <c r="B6" s="12"/>
      <c r="C6" s="12"/>
      <c r="D6" s="12">
        <v>74</v>
      </c>
      <c r="E6" s="13">
        <v>74</v>
      </c>
    </row>
    <row r="7" s="1" customFormat="1" ht="21" customHeight="1" spans="1:5">
      <c r="A7" s="14"/>
      <c r="B7" s="15"/>
      <c r="C7" s="12"/>
      <c r="D7" s="12">
        <v>26</v>
      </c>
      <c r="E7" s="13">
        <v>26</v>
      </c>
    </row>
    <row r="8" s="1" customFormat="1" ht="21" customHeight="1" spans="1:6">
      <c r="A8" s="9">
        <v>1</v>
      </c>
      <c r="B8" s="15" t="s">
        <v>363</v>
      </c>
      <c r="C8" s="15" t="s">
        <v>354</v>
      </c>
      <c r="D8" s="15" t="s">
        <v>364</v>
      </c>
      <c r="E8" s="13">
        <v>1</v>
      </c>
      <c r="F8" s="16"/>
    </row>
    <row r="9" s="1" customFormat="1" ht="21" customHeight="1" spans="1:6">
      <c r="A9" s="9">
        <v>2</v>
      </c>
      <c r="B9" s="15" t="s">
        <v>363</v>
      </c>
      <c r="C9" s="15" t="s">
        <v>354</v>
      </c>
      <c r="D9" s="15" t="s">
        <v>365</v>
      </c>
      <c r="E9" s="13">
        <v>1</v>
      </c>
      <c r="F9" s="16"/>
    </row>
    <row r="10" s="1" customFormat="1" ht="21" customHeight="1" spans="1:6">
      <c r="A10" s="9">
        <v>3</v>
      </c>
      <c r="B10" s="15" t="s">
        <v>363</v>
      </c>
      <c r="C10" s="15" t="s">
        <v>354</v>
      </c>
      <c r="D10" s="15" t="s">
        <v>366</v>
      </c>
      <c r="E10" s="13">
        <v>1</v>
      </c>
      <c r="F10" s="16"/>
    </row>
    <row r="11" s="1" customFormat="1" ht="21" customHeight="1" spans="1:6">
      <c r="A11" s="9">
        <v>4</v>
      </c>
      <c r="B11" s="15" t="s">
        <v>363</v>
      </c>
      <c r="C11" s="15" t="s">
        <v>354</v>
      </c>
      <c r="D11" s="15" t="s">
        <v>367</v>
      </c>
      <c r="E11" s="13">
        <v>1</v>
      </c>
      <c r="F11" s="16"/>
    </row>
    <row r="12" s="1" customFormat="1" ht="21" customHeight="1" spans="1:6">
      <c r="A12" s="9">
        <v>5</v>
      </c>
      <c r="B12" s="15" t="s">
        <v>363</v>
      </c>
      <c r="C12" s="15" t="s">
        <v>354</v>
      </c>
      <c r="D12" s="15" t="s">
        <v>368</v>
      </c>
      <c r="E12" s="13">
        <v>1</v>
      </c>
      <c r="F12" s="16"/>
    </row>
    <row r="13" s="1" customFormat="1" ht="21" customHeight="1" spans="1:6">
      <c r="A13" s="9">
        <v>6</v>
      </c>
      <c r="B13" s="15" t="s">
        <v>363</v>
      </c>
      <c r="C13" s="15" t="s">
        <v>354</v>
      </c>
      <c r="D13" s="15" t="s">
        <v>369</v>
      </c>
      <c r="E13" s="13">
        <v>1</v>
      </c>
      <c r="F13" s="16"/>
    </row>
    <row r="14" s="1" customFormat="1" ht="21" customHeight="1" spans="1:6">
      <c r="A14" s="9">
        <v>7</v>
      </c>
      <c r="B14" s="15" t="s">
        <v>363</v>
      </c>
      <c r="C14" s="15" t="s">
        <v>354</v>
      </c>
      <c r="D14" s="15" t="s">
        <v>370</v>
      </c>
      <c r="E14" s="13">
        <v>1</v>
      </c>
      <c r="F14" s="16"/>
    </row>
    <row r="15" s="1" customFormat="1" ht="21" customHeight="1" spans="1:6">
      <c r="A15" s="9">
        <v>8</v>
      </c>
      <c r="B15" s="15" t="s">
        <v>363</v>
      </c>
      <c r="C15" s="15" t="s">
        <v>354</v>
      </c>
      <c r="D15" s="15" t="s">
        <v>371</v>
      </c>
      <c r="E15" s="13">
        <v>1</v>
      </c>
      <c r="F15" s="16"/>
    </row>
    <row r="16" s="1" customFormat="1" ht="21" customHeight="1" spans="1:6">
      <c r="A16" s="9">
        <v>9</v>
      </c>
      <c r="B16" s="15" t="s">
        <v>363</v>
      </c>
      <c r="C16" s="15" t="s">
        <v>354</v>
      </c>
      <c r="D16" s="15" t="s">
        <v>372</v>
      </c>
      <c r="E16" s="13">
        <v>1</v>
      </c>
      <c r="F16" s="16"/>
    </row>
    <row r="17" s="1" customFormat="1" ht="21" customHeight="1" spans="1:6">
      <c r="A17" s="9">
        <v>10</v>
      </c>
      <c r="B17" s="15" t="s">
        <v>363</v>
      </c>
      <c r="C17" s="15" t="s">
        <v>354</v>
      </c>
      <c r="D17" s="15" t="s">
        <v>373</v>
      </c>
      <c r="E17" s="13">
        <v>1</v>
      </c>
      <c r="F17" s="16"/>
    </row>
    <row r="18" s="1" customFormat="1" ht="21" customHeight="1" spans="1:6">
      <c r="A18" s="9">
        <v>11</v>
      </c>
      <c r="B18" s="15" t="s">
        <v>363</v>
      </c>
      <c r="C18" s="15" t="s">
        <v>354</v>
      </c>
      <c r="D18" s="15" t="s">
        <v>374</v>
      </c>
      <c r="E18" s="13">
        <v>1</v>
      </c>
      <c r="F18" s="16"/>
    </row>
    <row r="19" s="1" customFormat="1" ht="21" customHeight="1" spans="1:6">
      <c r="A19" s="9">
        <v>12</v>
      </c>
      <c r="B19" s="15" t="s">
        <v>363</v>
      </c>
      <c r="C19" s="15" t="s">
        <v>354</v>
      </c>
      <c r="D19" s="15" t="s">
        <v>375</v>
      </c>
      <c r="E19" s="13">
        <v>1</v>
      </c>
      <c r="F19" s="16"/>
    </row>
    <row r="20" s="1" customFormat="1" ht="21" customHeight="1" spans="1:6">
      <c r="A20" s="9">
        <v>13</v>
      </c>
      <c r="B20" s="15" t="s">
        <v>363</v>
      </c>
      <c r="C20" s="15" t="s">
        <v>354</v>
      </c>
      <c r="D20" s="15" t="s">
        <v>376</v>
      </c>
      <c r="E20" s="13">
        <v>1</v>
      </c>
      <c r="F20" s="16"/>
    </row>
    <row r="21" s="1" customFormat="1" ht="21" customHeight="1" spans="1:6">
      <c r="A21" s="9">
        <v>14</v>
      </c>
      <c r="B21" s="15" t="s">
        <v>363</v>
      </c>
      <c r="C21" s="15" t="s">
        <v>354</v>
      </c>
      <c r="D21" s="15" t="s">
        <v>377</v>
      </c>
      <c r="E21" s="13">
        <v>1</v>
      </c>
      <c r="F21" s="16"/>
    </row>
    <row r="22" s="1" customFormat="1" ht="21" customHeight="1" spans="1:6">
      <c r="A22" s="9">
        <v>15</v>
      </c>
      <c r="B22" s="15" t="s">
        <v>363</v>
      </c>
      <c r="C22" s="15" t="s">
        <v>354</v>
      </c>
      <c r="D22" s="15" t="s">
        <v>378</v>
      </c>
      <c r="E22" s="13">
        <v>1</v>
      </c>
      <c r="F22" s="16"/>
    </row>
    <row r="23" s="1" customFormat="1" ht="21" customHeight="1" spans="1:6">
      <c r="A23" s="9">
        <v>16</v>
      </c>
      <c r="B23" s="15" t="s">
        <v>363</v>
      </c>
      <c r="C23" s="15" t="s">
        <v>354</v>
      </c>
      <c r="D23" s="15" t="s">
        <v>379</v>
      </c>
      <c r="E23" s="13">
        <v>1</v>
      </c>
      <c r="F23" s="16"/>
    </row>
    <row r="24" s="1" customFormat="1" ht="21" customHeight="1" spans="1:6">
      <c r="A24" s="9">
        <v>17</v>
      </c>
      <c r="B24" s="15" t="s">
        <v>363</v>
      </c>
      <c r="C24" s="15" t="s">
        <v>354</v>
      </c>
      <c r="D24" s="15" t="s">
        <v>380</v>
      </c>
      <c r="E24" s="13">
        <v>1</v>
      </c>
      <c r="F24" s="16"/>
    </row>
    <row r="25" s="1" customFormat="1" ht="21" customHeight="1" spans="1:6">
      <c r="A25" s="9">
        <v>18</v>
      </c>
      <c r="B25" s="15" t="s">
        <v>363</v>
      </c>
      <c r="C25" s="15" t="s">
        <v>354</v>
      </c>
      <c r="D25" s="15" t="s">
        <v>381</v>
      </c>
      <c r="E25" s="13">
        <v>1</v>
      </c>
      <c r="F25" s="16"/>
    </row>
    <row r="26" s="1" customFormat="1" ht="21" customHeight="1" spans="1:6">
      <c r="A26" s="9">
        <v>19</v>
      </c>
      <c r="B26" s="15" t="s">
        <v>363</v>
      </c>
      <c r="C26" s="15" t="s">
        <v>354</v>
      </c>
      <c r="D26" s="15" t="s">
        <v>382</v>
      </c>
      <c r="E26" s="13">
        <v>1</v>
      </c>
      <c r="F26" s="16"/>
    </row>
    <row r="27" s="1" customFormat="1" ht="21" customHeight="1" spans="1:6">
      <c r="A27" s="9">
        <v>20</v>
      </c>
      <c r="B27" s="15" t="s">
        <v>363</v>
      </c>
      <c r="C27" s="15" t="s">
        <v>354</v>
      </c>
      <c r="D27" s="15" t="s">
        <v>383</v>
      </c>
      <c r="E27" s="13">
        <v>1</v>
      </c>
      <c r="F27" s="16"/>
    </row>
    <row r="28" s="1" customFormat="1" ht="21" customHeight="1" spans="1:6">
      <c r="A28" s="9">
        <v>21</v>
      </c>
      <c r="B28" s="15" t="s">
        <v>363</v>
      </c>
      <c r="C28" s="15" t="s">
        <v>354</v>
      </c>
      <c r="D28" s="15" t="s">
        <v>384</v>
      </c>
      <c r="E28" s="13">
        <v>1</v>
      </c>
      <c r="F28" s="16"/>
    </row>
    <row r="29" s="1" customFormat="1" ht="21" customHeight="1" spans="1:6">
      <c r="A29" s="9">
        <v>22</v>
      </c>
      <c r="B29" s="15" t="s">
        <v>363</v>
      </c>
      <c r="C29" s="15" t="s">
        <v>354</v>
      </c>
      <c r="D29" s="15" t="s">
        <v>385</v>
      </c>
      <c r="E29" s="13">
        <v>1</v>
      </c>
      <c r="F29" s="16"/>
    </row>
    <row r="30" s="1" customFormat="1" ht="21" customHeight="1" spans="1:6">
      <c r="A30" s="9">
        <v>23</v>
      </c>
      <c r="B30" s="15" t="s">
        <v>363</v>
      </c>
      <c r="C30" s="15" t="s">
        <v>354</v>
      </c>
      <c r="D30" s="15" t="s">
        <v>386</v>
      </c>
      <c r="E30" s="13">
        <v>1</v>
      </c>
      <c r="F30" s="16"/>
    </row>
    <row r="31" s="1" customFormat="1" ht="21" customHeight="1" spans="1:6">
      <c r="A31" s="9">
        <v>24</v>
      </c>
      <c r="B31" s="15" t="s">
        <v>363</v>
      </c>
      <c r="C31" s="15" t="s">
        <v>354</v>
      </c>
      <c r="D31" s="15" t="s">
        <v>387</v>
      </c>
      <c r="E31" s="13">
        <v>1</v>
      </c>
      <c r="F31" s="16"/>
    </row>
    <row r="32" s="1" customFormat="1" ht="21" customHeight="1" spans="1:6">
      <c r="A32" s="9">
        <v>25</v>
      </c>
      <c r="B32" s="15" t="s">
        <v>363</v>
      </c>
      <c r="C32" s="15" t="s">
        <v>354</v>
      </c>
      <c r="D32" s="15" t="s">
        <v>388</v>
      </c>
      <c r="E32" s="13">
        <v>1</v>
      </c>
      <c r="F32" s="16"/>
    </row>
    <row r="33" s="1" customFormat="1" ht="21" customHeight="1" spans="1:6">
      <c r="A33" s="9">
        <v>26</v>
      </c>
      <c r="B33" s="15" t="s">
        <v>363</v>
      </c>
      <c r="C33" s="15" t="s">
        <v>354</v>
      </c>
      <c r="D33" s="15" t="s">
        <v>389</v>
      </c>
      <c r="E33" s="13">
        <v>1</v>
      </c>
      <c r="F33" s="16"/>
    </row>
    <row r="34" s="1" customFormat="1" ht="27" customHeight="1" spans="1:5">
      <c r="A34" s="14"/>
      <c r="B34" s="14"/>
      <c r="C34" s="17"/>
      <c r="D34" s="12">
        <v>32</v>
      </c>
      <c r="E34" s="13">
        <v>32</v>
      </c>
    </row>
    <row r="35" s="1" customFormat="1" ht="21" customHeight="1" spans="1:5">
      <c r="A35" s="9">
        <v>1</v>
      </c>
      <c r="B35" s="18" t="s">
        <v>390</v>
      </c>
      <c r="C35" s="15" t="s">
        <v>354</v>
      </c>
      <c r="D35" s="15" t="s">
        <v>391</v>
      </c>
      <c r="E35" s="13">
        <v>1</v>
      </c>
    </row>
    <row r="36" s="1" customFormat="1" ht="21" customHeight="1" spans="1:5">
      <c r="A36" s="9">
        <v>2</v>
      </c>
      <c r="B36" s="18" t="s">
        <v>390</v>
      </c>
      <c r="C36" s="15" t="s">
        <v>354</v>
      </c>
      <c r="D36" s="15" t="s">
        <v>392</v>
      </c>
      <c r="E36" s="13">
        <v>1</v>
      </c>
    </row>
    <row r="37" s="1" customFormat="1" ht="21" customHeight="1" spans="1:5">
      <c r="A37" s="9">
        <v>3</v>
      </c>
      <c r="B37" s="18" t="s">
        <v>390</v>
      </c>
      <c r="C37" s="15" t="s">
        <v>354</v>
      </c>
      <c r="D37" s="15" t="s">
        <v>393</v>
      </c>
      <c r="E37" s="13">
        <v>1</v>
      </c>
    </row>
    <row r="38" s="1" customFormat="1" ht="21" customHeight="1" spans="1:5">
      <c r="A38" s="9">
        <v>4</v>
      </c>
      <c r="B38" s="18" t="s">
        <v>390</v>
      </c>
      <c r="C38" s="15" t="s">
        <v>354</v>
      </c>
      <c r="D38" s="15" t="s">
        <v>394</v>
      </c>
      <c r="E38" s="13">
        <v>1</v>
      </c>
    </row>
    <row r="39" s="1" customFormat="1" ht="21" customHeight="1" spans="1:5">
      <c r="A39" s="9">
        <v>5</v>
      </c>
      <c r="B39" s="18" t="s">
        <v>390</v>
      </c>
      <c r="C39" s="15" t="s">
        <v>354</v>
      </c>
      <c r="D39" s="15" t="s">
        <v>395</v>
      </c>
      <c r="E39" s="13">
        <v>1</v>
      </c>
    </row>
    <row r="40" s="1" customFormat="1" ht="21" customHeight="1" spans="1:5">
      <c r="A40" s="9">
        <v>6</v>
      </c>
      <c r="B40" s="18" t="s">
        <v>390</v>
      </c>
      <c r="C40" s="15" t="s">
        <v>354</v>
      </c>
      <c r="D40" s="15" t="s">
        <v>396</v>
      </c>
      <c r="E40" s="13">
        <v>1</v>
      </c>
    </row>
    <row r="41" s="1" customFormat="1" ht="21" customHeight="1" spans="1:5">
      <c r="A41" s="9">
        <v>7</v>
      </c>
      <c r="B41" s="18" t="s">
        <v>390</v>
      </c>
      <c r="C41" s="15" t="s">
        <v>354</v>
      </c>
      <c r="D41" s="15" t="s">
        <v>397</v>
      </c>
      <c r="E41" s="13">
        <v>1</v>
      </c>
    </row>
    <row r="42" s="1" customFormat="1" ht="21" customHeight="1" spans="1:5">
      <c r="A42" s="9">
        <v>8</v>
      </c>
      <c r="B42" s="18" t="s">
        <v>390</v>
      </c>
      <c r="C42" s="15" t="s">
        <v>354</v>
      </c>
      <c r="D42" s="15" t="s">
        <v>398</v>
      </c>
      <c r="E42" s="13">
        <v>1</v>
      </c>
    </row>
    <row r="43" s="1" customFormat="1" ht="21" customHeight="1" spans="1:5">
      <c r="A43" s="9">
        <v>9</v>
      </c>
      <c r="B43" s="18" t="s">
        <v>390</v>
      </c>
      <c r="C43" s="15" t="s">
        <v>354</v>
      </c>
      <c r="D43" s="15" t="s">
        <v>399</v>
      </c>
      <c r="E43" s="13">
        <v>1</v>
      </c>
    </row>
    <row r="44" s="1" customFormat="1" ht="21" customHeight="1" spans="1:5">
      <c r="A44" s="9">
        <v>10</v>
      </c>
      <c r="B44" s="18" t="s">
        <v>390</v>
      </c>
      <c r="C44" s="15" t="s">
        <v>354</v>
      </c>
      <c r="D44" s="15" t="s">
        <v>400</v>
      </c>
      <c r="E44" s="13">
        <v>1</v>
      </c>
    </row>
    <row r="45" s="1" customFormat="1" ht="21" customHeight="1" spans="1:5">
      <c r="A45" s="9">
        <v>11</v>
      </c>
      <c r="B45" s="18" t="s">
        <v>390</v>
      </c>
      <c r="C45" s="15" t="s">
        <v>354</v>
      </c>
      <c r="D45" s="15" t="s">
        <v>401</v>
      </c>
      <c r="E45" s="13">
        <v>1</v>
      </c>
    </row>
    <row r="46" s="1" customFormat="1" ht="21" customHeight="1" spans="1:5">
      <c r="A46" s="9">
        <v>12</v>
      </c>
      <c r="B46" s="18" t="s">
        <v>390</v>
      </c>
      <c r="C46" s="15" t="s">
        <v>354</v>
      </c>
      <c r="D46" s="15" t="s">
        <v>402</v>
      </c>
      <c r="E46" s="13">
        <v>1</v>
      </c>
    </row>
    <row r="47" s="1" customFormat="1" ht="21" customHeight="1" spans="1:5">
      <c r="A47" s="9">
        <v>13</v>
      </c>
      <c r="B47" s="18" t="s">
        <v>390</v>
      </c>
      <c r="C47" s="15" t="s">
        <v>354</v>
      </c>
      <c r="D47" s="15" t="s">
        <v>403</v>
      </c>
      <c r="E47" s="13">
        <v>1</v>
      </c>
    </row>
    <row r="48" s="1" customFormat="1" ht="21" customHeight="1" spans="1:5">
      <c r="A48" s="9">
        <v>14</v>
      </c>
      <c r="B48" s="18" t="s">
        <v>390</v>
      </c>
      <c r="C48" s="15" t="s">
        <v>354</v>
      </c>
      <c r="D48" s="15" t="s">
        <v>404</v>
      </c>
      <c r="E48" s="13">
        <v>1</v>
      </c>
    </row>
    <row r="49" s="1" customFormat="1" ht="21" customHeight="1" spans="1:5">
      <c r="A49" s="9">
        <v>15</v>
      </c>
      <c r="B49" s="18" t="s">
        <v>390</v>
      </c>
      <c r="C49" s="15" t="s">
        <v>354</v>
      </c>
      <c r="D49" s="15" t="s">
        <v>405</v>
      </c>
      <c r="E49" s="13">
        <v>1</v>
      </c>
    </row>
    <row r="50" s="1" customFormat="1" ht="21" customHeight="1" spans="1:5">
      <c r="A50" s="9">
        <v>16</v>
      </c>
      <c r="B50" s="18" t="s">
        <v>390</v>
      </c>
      <c r="C50" s="15" t="s">
        <v>354</v>
      </c>
      <c r="D50" s="15" t="s">
        <v>406</v>
      </c>
      <c r="E50" s="13">
        <v>1</v>
      </c>
    </row>
    <row r="51" s="1" customFormat="1" ht="21" customHeight="1" spans="1:5">
      <c r="A51" s="9">
        <v>17</v>
      </c>
      <c r="B51" s="18" t="s">
        <v>390</v>
      </c>
      <c r="C51" s="15" t="s">
        <v>354</v>
      </c>
      <c r="D51" s="15" t="s">
        <v>407</v>
      </c>
      <c r="E51" s="13">
        <v>1</v>
      </c>
    </row>
    <row r="52" s="1" customFormat="1" ht="21" customHeight="1" spans="1:5">
      <c r="A52" s="9">
        <v>18</v>
      </c>
      <c r="B52" s="18" t="s">
        <v>390</v>
      </c>
      <c r="C52" s="15" t="s">
        <v>354</v>
      </c>
      <c r="D52" s="15" t="s">
        <v>408</v>
      </c>
      <c r="E52" s="13">
        <v>1</v>
      </c>
    </row>
    <row r="53" s="1" customFormat="1" ht="21" customHeight="1" spans="1:5">
      <c r="A53" s="9">
        <v>19</v>
      </c>
      <c r="B53" s="18" t="s">
        <v>390</v>
      </c>
      <c r="C53" s="15" t="s">
        <v>354</v>
      </c>
      <c r="D53" s="15" t="s">
        <v>409</v>
      </c>
      <c r="E53" s="13">
        <v>1</v>
      </c>
    </row>
    <row r="54" s="1" customFormat="1" ht="21" customHeight="1" spans="1:5">
      <c r="A54" s="9">
        <v>20</v>
      </c>
      <c r="B54" s="18" t="s">
        <v>390</v>
      </c>
      <c r="C54" s="15" t="s">
        <v>354</v>
      </c>
      <c r="D54" s="15" t="s">
        <v>410</v>
      </c>
      <c r="E54" s="13">
        <v>1</v>
      </c>
    </row>
    <row r="55" s="1" customFormat="1" ht="21" customHeight="1" spans="1:5">
      <c r="A55" s="9">
        <v>21</v>
      </c>
      <c r="B55" s="18" t="s">
        <v>390</v>
      </c>
      <c r="C55" s="15" t="s">
        <v>354</v>
      </c>
      <c r="D55" s="15" t="s">
        <v>411</v>
      </c>
      <c r="E55" s="13">
        <v>1</v>
      </c>
    </row>
    <row r="56" s="1" customFormat="1" ht="21" customHeight="1" spans="1:5">
      <c r="A56" s="9">
        <v>22</v>
      </c>
      <c r="B56" s="18" t="s">
        <v>390</v>
      </c>
      <c r="C56" s="15" t="s">
        <v>354</v>
      </c>
      <c r="D56" s="15" t="s">
        <v>412</v>
      </c>
      <c r="E56" s="13">
        <v>1</v>
      </c>
    </row>
    <row r="57" s="1" customFormat="1" ht="21" customHeight="1" spans="1:5">
      <c r="A57" s="9">
        <v>23</v>
      </c>
      <c r="B57" s="18" t="s">
        <v>390</v>
      </c>
      <c r="C57" s="15" t="s">
        <v>354</v>
      </c>
      <c r="D57" s="15" t="s">
        <v>413</v>
      </c>
      <c r="E57" s="13">
        <v>1</v>
      </c>
    </row>
    <row r="58" s="1" customFormat="1" ht="21" customHeight="1" spans="1:5">
      <c r="A58" s="9">
        <v>24</v>
      </c>
      <c r="B58" s="18" t="s">
        <v>390</v>
      </c>
      <c r="C58" s="15" t="s">
        <v>354</v>
      </c>
      <c r="D58" s="15" t="s">
        <v>414</v>
      </c>
      <c r="E58" s="13">
        <v>1</v>
      </c>
    </row>
    <row r="59" s="1" customFormat="1" ht="21" customHeight="1" spans="1:5">
      <c r="A59" s="9">
        <v>25</v>
      </c>
      <c r="B59" s="18" t="s">
        <v>390</v>
      </c>
      <c r="C59" s="15" t="s">
        <v>354</v>
      </c>
      <c r="D59" s="15" t="s">
        <v>415</v>
      </c>
      <c r="E59" s="13">
        <v>1</v>
      </c>
    </row>
    <row r="60" s="1" customFormat="1" ht="21" customHeight="1" spans="1:5">
      <c r="A60" s="9">
        <v>26</v>
      </c>
      <c r="B60" s="18" t="s">
        <v>390</v>
      </c>
      <c r="C60" s="15" t="s">
        <v>354</v>
      </c>
      <c r="D60" s="15" t="s">
        <v>416</v>
      </c>
      <c r="E60" s="13">
        <v>1</v>
      </c>
    </row>
    <row r="61" s="1" customFormat="1" ht="21" customHeight="1" spans="1:5">
      <c r="A61" s="9">
        <v>27</v>
      </c>
      <c r="B61" s="18" t="s">
        <v>390</v>
      </c>
      <c r="C61" s="15" t="s">
        <v>354</v>
      </c>
      <c r="D61" s="15" t="s">
        <v>417</v>
      </c>
      <c r="E61" s="13">
        <v>1</v>
      </c>
    </row>
    <row r="62" s="1" customFormat="1" ht="21" customHeight="1" spans="1:5">
      <c r="A62" s="9">
        <v>28</v>
      </c>
      <c r="B62" s="18" t="s">
        <v>390</v>
      </c>
      <c r="C62" s="15" t="s">
        <v>354</v>
      </c>
      <c r="D62" s="15" t="s">
        <v>418</v>
      </c>
      <c r="E62" s="13">
        <v>1</v>
      </c>
    </row>
    <row r="63" s="1" customFormat="1" ht="21" customHeight="1" spans="1:5">
      <c r="A63" s="9">
        <v>29</v>
      </c>
      <c r="B63" s="18" t="s">
        <v>390</v>
      </c>
      <c r="C63" s="15" t="s">
        <v>354</v>
      </c>
      <c r="D63" s="15" t="s">
        <v>419</v>
      </c>
      <c r="E63" s="13">
        <v>1</v>
      </c>
    </row>
    <row r="64" s="1" customFormat="1" ht="21" customHeight="1" spans="1:5">
      <c r="A64" s="9">
        <v>30</v>
      </c>
      <c r="B64" s="18" t="s">
        <v>390</v>
      </c>
      <c r="C64" s="15" t="s">
        <v>354</v>
      </c>
      <c r="D64" s="15" t="s">
        <v>420</v>
      </c>
      <c r="E64" s="13">
        <v>1</v>
      </c>
    </row>
    <row r="65" s="1" customFormat="1" ht="21" customHeight="1" spans="1:5">
      <c r="A65" s="9">
        <v>31</v>
      </c>
      <c r="B65" s="18" t="s">
        <v>390</v>
      </c>
      <c r="C65" s="15" t="s">
        <v>354</v>
      </c>
      <c r="D65" s="15" t="s">
        <v>421</v>
      </c>
      <c r="E65" s="13">
        <v>1</v>
      </c>
    </row>
    <row r="66" s="1" customFormat="1" ht="21" customHeight="1" spans="1:5">
      <c r="A66" s="9">
        <v>32</v>
      </c>
      <c r="B66" s="18" t="s">
        <v>390</v>
      </c>
      <c r="C66" s="15" t="s">
        <v>354</v>
      </c>
      <c r="D66" s="15" t="s">
        <v>422</v>
      </c>
      <c r="E66" s="13">
        <v>1</v>
      </c>
    </row>
    <row r="67" s="1" customFormat="1" ht="21" customHeight="1" spans="1:5">
      <c r="A67" s="14"/>
      <c r="B67" s="14"/>
      <c r="C67" s="17"/>
      <c r="D67" s="12">
        <v>16</v>
      </c>
      <c r="E67" s="13">
        <v>16</v>
      </c>
    </row>
    <row r="68" s="1" customFormat="1" ht="21" customHeight="1" spans="1:5">
      <c r="A68" s="9">
        <v>1</v>
      </c>
      <c r="B68" s="15" t="s">
        <v>29</v>
      </c>
      <c r="C68" s="15" t="s">
        <v>354</v>
      </c>
      <c r="D68" s="15" t="s">
        <v>423</v>
      </c>
      <c r="E68" s="13">
        <v>1</v>
      </c>
    </row>
    <row r="69" s="1" customFormat="1" ht="20" customHeight="1" spans="1:5">
      <c r="A69" s="9">
        <v>2</v>
      </c>
      <c r="B69" s="15" t="s">
        <v>29</v>
      </c>
      <c r="C69" s="15" t="s">
        <v>354</v>
      </c>
      <c r="D69" s="15" t="s">
        <v>424</v>
      </c>
      <c r="E69" s="13">
        <v>1</v>
      </c>
    </row>
    <row r="70" s="1" customFormat="1" ht="20" customHeight="1" spans="1:5">
      <c r="A70" s="9">
        <v>3</v>
      </c>
      <c r="B70" s="15" t="s">
        <v>29</v>
      </c>
      <c r="C70" s="15" t="s">
        <v>354</v>
      </c>
      <c r="D70" s="15" t="s">
        <v>425</v>
      </c>
      <c r="E70" s="13">
        <v>1</v>
      </c>
    </row>
    <row r="71" s="1" customFormat="1" ht="20" customHeight="1" spans="1:6">
      <c r="A71" s="9">
        <v>4</v>
      </c>
      <c r="B71" s="15" t="s">
        <v>29</v>
      </c>
      <c r="C71" s="15" t="s">
        <v>354</v>
      </c>
      <c r="D71" s="15" t="s">
        <v>426</v>
      </c>
      <c r="E71" s="13">
        <v>1</v>
      </c>
      <c r="F71" s="19"/>
    </row>
    <row r="72" s="1" customFormat="1" ht="20" customHeight="1" spans="1:6">
      <c r="A72" s="9">
        <v>5</v>
      </c>
      <c r="B72" s="15" t="s">
        <v>29</v>
      </c>
      <c r="C72" s="15" t="s">
        <v>354</v>
      </c>
      <c r="D72" s="15" t="s">
        <v>427</v>
      </c>
      <c r="E72" s="13">
        <v>1</v>
      </c>
      <c r="F72" s="19"/>
    </row>
    <row r="73" s="1" customFormat="1" ht="20" customHeight="1" spans="1:6">
      <c r="A73" s="9">
        <v>6</v>
      </c>
      <c r="B73" s="15" t="s">
        <v>29</v>
      </c>
      <c r="C73" s="15" t="s">
        <v>354</v>
      </c>
      <c r="D73" s="15" t="s">
        <v>428</v>
      </c>
      <c r="E73" s="13">
        <v>1</v>
      </c>
      <c r="F73" s="19"/>
    </row>
    <row r="74" s="1" customFormat="1" ht="20" customHeight="1" spans="1:6">
      <c r="A74" s="9">
        <v>7</v>
      </c>
      <c r="B74" s="15" t="s">
        <v>29</v>
      </c>
      <c r="C74" s="15" t="s">
        <v>354</v>
      </c>
      <c r="D74" s="15" t="s">
        <v>429</v>
      </c>
      <c r="E74" s="13">
        <v>1</v>
      </c>
      <c r="F74" s="19"/>
    </row>
    <row r="75" s="1" customFormat="1" ht="20" customHeight="1" spans="1:6">
      <c r="A75" s="9">
        <v>8</v>
      </c>
      <c r="B75" s="15" t="s">
        <v>29</v>
      </c>
      <c r="C75" s="15" t="s">
        <v>354</v>
      </c>
      <c r="D75" s="15" t="s">
        <v>430</v>
      </c>
      <c r="E75" s="13">
        <v>1</v>
      </c>
      <c r="F75" s="20"/>
    </row>
    <row r="76" s="1" customFormat="1" ht="20" customHeight="1" spans="1:6">
      <c r="A76" s="9">
        <v>9</v>
      </c>
      <c r="B76" s="15" t="s">
        <v>29</v>
      </c>
      <c r="C76" s="15" t="s">
        <v>354</v>
      </c>
      <c r="D76" s="15" t="s">
        <v>431</v>
      </c>
      <c r="E76" s="13">
        <v>1</v>
      </c>
      <c r="F76" s="20"/>
    </row>
    <row r="77" s="1" customFormat="1" ht="20" customHeight="1" spans="1:6">
      <c r="A77" s="9">
        <v>10</v>
      </c>
      <c r="B77" s="15" t="s">
        <v>29</v>
      </c>
      <c r="C77" s="15" t="s">
        <v>354</v>
      </c>
      <c r="D77" s="15" t="s">
        <v>432</v>
      </c>
      <c r="E77" s="13">
        <v>1</v>
      </c>
      <c r="F77" s="20"/>
    </row>
    <row r="78" s="1" customFormat="1" ht="20" customHeight="1" spans="1:6">
      <c r="A78" s="9">
        <v>11</v>
      </c>
      <c r="B78" s="15" t="s">
        <v>29</v>
      </c>
      <c r="C78" s="15" t="s">
        <v>354</v>
      </c>
      <c r="D78" s="15" t="s">
        <v>433</v>
      </c>
      <c r="E78" s="13">
        <v>1</v>
      </c>
      <c r="F78" s="20"/>
    </row>
    <row r="79" s="1" customFormat="1" ht="21" customHeight="1" spans="1:6">
      <c r="A79" s="9">
        <v>12</v>
      </c>
      <c r="B79" s="15" t="s">
        <v>29</v>
      </c>
      <c r="C79" s="15" t="s">
        <v>354</v>
      </c>
      <c r="D79" s="15" t="s">
        <v>434</v>
      </c>
      <c r="E79" s="13">
        <v>1</v>
      </c>
      <c r="F79" s="20"/>
    </row>
    <row r="80" s="1" customFormat="1" ht="21" customHeight="1" spans="1:6">
      <c r="A80" s="9">
        <v>13</v>
      </c>
      <c r="B80" s="15" t="s">
        <v>29</v>
      </c>
      <c r="C80" s="15" t="s">
        <v>354</v>
      </c>
      <c r="D80" s="15" t="s">
        <v>435</v>
      </c>
      <c r="E80" s="13">
        <v>1</v>
      </c>
      <c r="F80" s="20"/>
    </row>
    <row r="81" s="1" customFormat="1" ht="21" customHeight="1" spans="1:6">
      <c r="A81" s="9">
        <v>14</v>
      </c>
      <c r="B81" s="15" t="s">
        <v>29</v>
      </c>
      <c r="C81" s="15" t="s">
        <v>354</v>
      </c>
      <c r="D81" s="15" t="s">
        <v>436</v>
      </c>
      <c r="E81" s="13">
        <v>1</v>
      </c>
      <c r="F81" s="20"/>
    </row>
    <row r="82" s="1" customFormat="1" ht="21" customHeight="1" spans="1:6">
      <c r="A82" s="9">
        <v>15</v>
      </c>
      <c r="B82" s="15" t="s">
        <v>29</v>
      </c>
      <c r="C82" s="15" t="s">
        <v>354</v>
      </c>
      <c r="D82" s="15" t="s">
        <v>437</v>
      </c>
      <c r="E82" s="13">
        <v>1</v>
      </c>
      <c r="F82" s="20"/>
    </row>
    <row r="83" s="1" customFormat="1" ht="21" customHeight="1" spans="1:6">
      <c r="A83" s="9">
        <v>16</v>
      </c>
      <c r="B83" s="15" t="s">
        <v>29</v>
      </c>
      <c r="C83" s="15" t="s">
        <v>354</v>
      </c>
      <c r="D83" s="15" t="s">
        <v>438</v>
      </c>
      <c r="E83" s="13">
        <v>1</v>
      </c>
      <c r="F83" s="20"/>
    </row>
    <row r="84" s="1" customFormat="1" spans="5:248">
      <c r="E84" s="2"/>
      <c r="IE84" s="3"/>
      <c r="IF84" s="3"/>
      <c r="IG84" s="3"/>
      <c r="IH84" s="3"/>
      <c r="II84" s="3"/>
      <c r="IJ84" s="3"/>
      <c r="IK84" s="3"/>
      <c r="IL84" s="3"/>
      <c r="IM84" s="3"/>
      <c r="IN84" s="3"/>
    </row>
    <row r="85" s="1" customFormat="1" spans="1:248">
      <c r="A85" s="21" t="s">
        <v>439</v>
      </c>
      <c r="B85" s="21"/>
      <c r="C85" s="21"/>
      <c r="D85" s="21"/>
      <c r="E85" s="21"/>
      <c r="IE85" s="3"/>
      <c r="IF85" s="3"/>
      <c r="IG85" s="3"/>
      <c r="IH85" s="3"/>
      <c r="II85" s="3"/>
      <c r="IJ85" s="3"/>
      <c r="IK85" s="3"/>
      <c r="IL85" s="3"/>
      <c r="IM85" s="3"/>
      <c r="IN85" s="3"/>
    </row>
    <row r="86" s="1" customFormat="1" spans="5:248">
      <c r="E86" s="2"/>
      <c r="IE86" s="3"/>
      <c r="IF86" s="3"/>
      <c r="IG86" s="3"/>
      <c r="IH86" s="3"/>
      <c r="II86" s="3"/>
      <c r="IJ86" s="3"/>
      <c r="IK86" s="3"/>
      <c r="IL86" s="3"/>
      <c r="IM86" s="3"/>
      <c r="IN86" s="3"/>
    </row>
  </sheetData>
  <mergeCells count="9">
    <mergeCell ref="A3:E3"/>
    <mergeCell ref="A84:B84"/>
    <mergeCell ref="A85:E85"/>
    <mergeCell ref="A86:B86"/>
    <mergeCell ref="A4:A5"/>
    <mergeCell ref="B4:B5"/>
    <mergeCell ref="C4:C5"/>
    <mergeCell ref="D4:D5"/>
    <mergeCell ref="A1:E2"/>
  </mergeCells>
  <pageMargins left="0.472222222222222" right="0.393055555555556" top="0.275" bottom="0.118055555555556" header="0.5" footer="0.51180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a u t o f i l t e r s   x m l n s = " h t t p s : / / w e b . w p s . c n / e t / 2 0 1 8 / m a i n "   x m l n s : s = " h t t p : / / s c h e m a s . o p e n x m l f o r m a t s . o r g / s p r e a d s h e e t m l / 2 0 0 6 / m a i n " > < s h e e t I t e m   s h e e t S t i d = " 1 " > < f i l t e r D a t a   f i l t e r I D = " 3 0 9 9 6 0 9 0 3 " / > < f i l t e r D a t a   f i l t e r I D = " 5 8 0 6 8 1 0 0 2 " /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> < c e l l p r o t e c t i o n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农客</vt:lpstr>
      <vt:lpstr>新能源公交</vt:lpstr>
      <vt:lpstr>新购置新能源出租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jtt</dc:creator>
  <cp:lastModifiedBy>G-Eazy</cp:lastModifiedBy>
  <dcterms:created xsi:type="dcterms:W3CDTF">2024-07-16T05:46:57Z</dcterms:created>
  <dcterms:modified xsi:type="dcterms:W3CDTF">2024-08-30T10:26:56Z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B019DCD4CE434C84AB1017F5A2510632_13</vt:lpwstr>
  </property>
</Properties>
</file>